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6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comments6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使用說明" sheetId="1" state="visible" r:id="rId3"/>
    <sheet name="W1 問題定義" sheetId="2" state="visible" r:id="rId4"/>
    <sheet name="W2 Is-Is Not" sheetId="3" state="visible" r:id="rId5"/>
    <sheet name="W3 驗證矩陣" sheetId="4" state="visible" r:id="rId6"/>
    <sheet name="W4 3x5 Whys" sheetId="5" state="visible" r:id="rId7"/>
    <sheet name="W5 對策驗證" sheetId="6" state="visible" r:id="rId8"/>
    <sheet name="水平展開" sheetId="7" state="visible" r:id="rId9"/>
    <sheet name="評分表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6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I5" authorId="0">
      <text>
        <r>
          <rPr>
            <sz val="10"/>
            <rFont val="Noto Sans CJK SC"/>
            <family val="2"/>
          </rPr>
          <t xml:space="preserve">百分比請輸入小數（</t>
        </r>
        <r>
          <rPr>
            <sz val="10"/>
            <rFont val="Arial"/>
            <family val="2"/>
          </rPr>
          <t xml:space="preserve">2% </t>
        </r>
        <r>
          <rPr>
            <sz val="10"/>
            <rFont val="Noto Sans CJK SC"/>
            <family val="2"/>
          </rPr>
          <t xml:space="preserve">輸入 </t>
        </r>
        <r>
          <rPr>
            <sz val="10"/>
            <rFont val="Arial"/>
            <family val="2"/>
          </rPr>
          <t xml:space="preserve">0.02</t>
        </r>
        <r>
          <rPr>
            <sz val="10"/>
            <rFont val="Noto Sans CJK SC"/>
            <family val="2"/>
          </rPr>
          <t xml:space="preserve">）或直接輸入 </t>
        </r>
        <r>
          <rPr>
            <sz val="10"/>
            <rFont val="Arial"/>
            <family val="2"/>
          </rPr>
          <t xml:space="preserve">2%</t>
        </r>
        <r>
          <rPr>
            <sz val="10"/>
            <rFont val="Noto Sans CJK SC"/>
            <family val="2"/>
          </rPr>
          <t xml:space="preserve">；件數輸入整數。</t>
        </r>
      </text>
    </comment>
  </commentList>
</comments>
</file>

<file path=xl/sharedStrings.xml><?xml version="1.0" encoding="utf-8"?>
<sst xmlns="http://schemas.openxmlformats.org/spreadsheetml/2006/main" count="403" uniqueCount="349">
  <si>
    <r>
      <rPr>
        <b val="true"/>
        <sz val="16"/>
        <color rgb="FF1E3A5F"/>
        <rFont val="Arial"/>
        <family val="0"/>
        <charset val="1"/>
      </rPr>
      <t xml:space="preserve">RCA </t>
    </r>
    <r>
      <rPr>
        <b val="true"/>
        <sz val="16"/>
        <color rgb="FF1E3A5F"/>
        <rFont val="Noto Sans CJK SC"/>
        <family val="2"/>
      </rPr>
      <t xml:space="preserve">根本原因分析工作表 </t>
    </r>
    <r>
      <rPr>
        <b val="true"/>
        <sz val="16"/>
        <color rgb="FF1E3A5F"/>
        <rFont val="Arial"/>
        <family val="0"/>
        <charset val="1"/>
      </rPr>
      <t xml:space="preserve">(W1–W5)</t>
    </r>
  </si>
  <si>
    <r>
      <rPr>
        <sz val="10"/>
        <color rgb="FF475569"/>
        <rFont val="Arial"/>
        <family val="0"/>
        <charset val="1"/>
      </rPr>
      <t xml:space="preserve">8D </t>
    </r>
    <r>
      <rPr>
        <sz val="10"/>
        <color rgb="FF475569"/>
        <rFont val="Noto Sans CJK SC"/>
        <family val="2"/>
      </rPr>
      <t xml:space="preserve">問題解決與 </t>
    </r>
    <r>
      <rPr>
        <sz val="10"/>
        <color rgb="FF475569"/>
        <rFont val="Arial"/>
        <family val="0"/>
        <charset val="1"/>
      </rPr>
      <t xml:space="preserve">RCA </t>
    </r>
    <r>
      <rPr>
        <sz val="10"/>
        <color rgb="FF475569"/>
        <rFont val="Noto Sans CJK SC"/>
        <family val="2"/>
      </rPr>
      <t xml:space="preserve">根因分析 </t>
    </r>
    <r>
      <rPr>
        <sz val="10"/>
        <color rgb="FF475569"/>
        <rFont val="Arial"/>
        <family val="0"/>
        <charset val="1"/>
      </rPr>
      <t xml:space="preserve">+ AI</t>
    </r>
    <r>
      <rPr>
        <sz val="10"/>
        <color rgb="FF475569"/>
        <rFont val="Noto Sans CJK SC"/>
        <family val="2"/>
      </rPr>
      <t xml:space="preserve">｜</t>
    </r>
    <r>
      <rPr>
        <sz val="10"/>
        <color rgb="FF475569"/>
        <rFont val="Arial"/>
        <family val="0"/>
        <charset val="1"/>
      </rPr>
      <t xml:space="preserve">Cliff Wang, Ph.D.</t>
    </r>
    <r>
      <rPr>
        <sz val="10"/>
        <color rgb="FF475569"/>
        <rFont val="Noto Sans CJK SC"/>
        <family val="2"/>
      </rPr>
      <t xml:space="preserve">｜</t>
    </r>
    <r>
      <rPr>
        <sz val="10"/>
        <color rgb="FF475569"/>
        <rFont val="Arial"/>
        <family val="0"/>
        <charset val="1"/>
      </rPr>
      <t xml:space="preserve">a2psdm.com</t>
    </r>
  </si>
  <si>
    <t xml:space="preserve">檔案用途</t>
  </si>
  <si>
    <r>
      <rPr>
        <sz val="10"/>
        <rFont val="Noto Sans CJK SC"/>
        <family val="2"/>
      </rPr>
      <t xml:space="preserve">把一個真實問題從「模糊抱怨」走到「可驗證的根因與防再發」。對應 </t>
    </r>
    <r>
      <rPr>
        <sz val="10"/>
        <rFont val="Arial"/>
        <family val="0"/>
        <charset val="1"/>
      </rPr>
      <t xml:space="preserve">8D </t>
    </r>
    <r>
      <rPr>
        <sz val="10"/>
        <rFont val="Noto Sans CJK SC"/>
        <family val="2"/>
      </rPr>
      <t xml:space="preserve">的 </t>
    </r>
    <r>
      <rPr>
        <sz val="10"/>
        <rFont val="Arial"/>
        <family val="0"/>
        <charset val="1"/>
      </rPr>
      <t xml:space="preserve">D2 / D4 / D5 / D6 / D7</t>
    </r>
    <r>
      <rPr>
        <sz val="10"/>
        <rFont val="Noto Sans CJK SC"/>
        <family val="2"/>
      </rPr>
      <t xml:space="preserve">。</t>
    </r>
  </si>
  <si>
    <t xml:space="preserve">填寫順序</t>
  </si>
  <si>
    <r>
      <rPr>
        <sz val="10"/>
        <rFont val="Arial"/>
        <family val="0"/>
        <charset val="1"/>
      </rPr>
      <t xml:space="preserve">W1 </t>
    </r>
    <r>
      <rPr>
        <sz val="10"/>
        <rFont val="Noto Sans CJK SC"/>
        <family val="2"/>
      </rPr>
      <t xml:space="preserve">問題定義 → </t>
    </r>
    <r>
      <rPr>
        <sz val="10"/>
        <rFont val="Arial"/>
        <family val="0"/>
        <charset val="1"/>
      </rPr>
      <t xml:space="preserve">W2 Is / Is Not → W3 Cause Validation Matrix → W4 3×5 Whys + D4 Gate → W5 </t>
    </r>
    <r>
      <rPr>
        <sz val="10"/>
        <rFont val="Noto Sans CJK SC"/>
        <family val="2"/>
      </rPr>
      <t xml:space="preserve">對策與防再發 → 水平展開 → 評分表</t>
    </r>
  </si>
  <si>
    <t xml:space="preserve">黃底儲存格</t>
  </si>
  <si>
    <r>
      <rPr>
        <sz val="10"/>
        <rFont val="Noto Sans CJK SC"/>
        <family val="2"/>
      </rPr>
      <t xml:space="preserve">請填寫。下拉選單欄位（</t>
    </r>
    <r>
      <rPr>
        <sz val="10"/>
        <rFont val="Arial"/>
        <family val="0"/>
        <charset val="1"/>
      </rPr>
      <t xml:space="preserve">6M</t>
    </r>
    <r>
      <rPr>
        <sz val="10"/>
        <rFont val="Noto Sans CJK SC"/>
        <family val="2"/>
      </rPr>
      <t xml:space="preserve">、</t>
    </r>
    <r>
      <rPr>
        <sz val="10"/>
        <rFont val="Arial"/>
        <family val="0"/>
        <charset val="1"/>
      </rPr>
      <t xml:space="preserve">O/E/S</t>
    </r>
    <r>
      <rPr>
        <sz val="10"/>
        <rFont val="Noto Sans CJK SC"/>
        <family val="2"/>
      </rPr>
      <t xml:space="preserve">、狀態、</t>
    </r>
    <r>
      <rPr>
        <sz val="10"/>
        <rFont val="Arial"/>
        <family val="0"/>
        <charset val="1"/>
      </rPr>
      <t xml:space="preserve">Poka-Yoke </t>
    </r>
    <r>
      <rPr>
        <sz val="10"/>
        <rFont val="Noto Sans CJK SC"/>
        <family val="2"/>
      </rPr>
      <t xml:space="preserve">層級等）請用選單選取，公式才能統計。</t>
    </r>
  </si>
  <si>
    <t xml:space="preserve">灰底斜體列</t>
  </si>
  <si>
    <r>
      <rPr>
        <sz val="10"/>
        <rFont val="Arial"/>
        <family val="0"/>
        <charset val="1"/>
      </rPr>
      <t xml:space="preserve">Probe Card / Pogo Pin </t>
    </r>
    <r>
      <rPr>
        <sz val="10"/>
        <rFont val="Noto Sans CJK SC"/>
        <family val="2"/>
      </rPr>
      <t xml:space="preserve">接觸阻抗異常的範例，示範每一欄該寫到什麼程度。填自己的案例時可覆蓋或刪除。</t>
    </r>
  </si>
  <si>
    <t xml:space="preserve">白底公式欄</t>
  </si>
  <si>
    <r>
      <rPr>
        <sz val="10"/>
        <rFont val="Noto Sans CJK SC"/>
        <family val="2"/>
      </rPr>
      <t xml:space="preserve">自動計算（</t>
    </r>
    <r>
      <rPr>
        <sz val="10"/>
        <rFont val="Arial"/>
        <family val="0"/>
        <charset val="1"/>
      </rPr>
      <t xml:space="preserve">Gap</t>
    </r>
    <r>
      <rPr>
        <sz val="10"/>
        <rFont val="Noto Sans CJK SC"/>
        <family val="2"/>
      </rPr>
      <t xml:space="preserve">、</t>
    </r>
    <r>
      <rPr>
        <sz val="10"/>
        <rFont val="Arial"/>
        <family val="0"/>
        <charset val="1"/>
      </rPr>
      <t xml:space="preserve">D4 Gate </t>
    </r>
    <r>
      <rPr>
        <sz val="10"/>
        <rFont val="Noto Sans CJK SC"/>
        <family val="2"/>
      </rPr>
      <t xml:space="preserve">通過數、</t>
    </r>
    <r>
      <rPr>
        <sz val="10"/>
        <rFont val="Arial"/>
        <family val="0"/>
        <charset val="1"/>
      </rPr>
      <t xml:space="preserve">D6 </t>
    </r>
    <r>
      <rPr>
        <sz val="10"/>
        <rFont val="Noto Sans CJK SC"/>
        <family val="2"/>
      </rPr>
      <t xml:space="preserve">是否達標、評分總分），請勿覆蓋。</t>
    </r>
  </si>
  <si>
    <t xml:space="preserve">三條鐵律</t>
  </si>
  <si>
    <r>
      <rPr>
        <sz val="10"/>
        <rFont val="Noto Sans CJK SC"/>
        <family val="2"/>
      </rPr>
      <t xml:space="preserve">① 問題定義不寫原因　② </t>
    </r>
    <r>
      <rPr>
        <sz val="10"/>
        <rFont val="Arial"/>
        <family val="0"/>
        <charset val="1"/>
      </rPr>
      <t xml:space="preserve">IS NOT </t>
    </r>
    <r>
      <rPr>
        <sz val="10"/>
        <rFont val="Noto Sans CJK SC"/>
        <family val="2"/>
      </rPr>
      <t xml:space="preserve">只寫觀察事實，不寫推測　③ </t>
    </r>
    <r>
      <rPr>
        <sz val="10"/>
        <rFont val="Arial"/>
        <family val="0"/>
        <charset val="1"/>
      </rPr>
      <t xml:space="preserve">5 Why </t>
    </r>
    <r>
      <rPr>
        <sz val="10"/>
        <rFont val="Noto Sans CJK SC"/>
        <family val="2"/>
      </rPr>
      <t xml:space="preserve">不停在「人員疏失」，追到系統／制度層級</t>
    </r>
  </si>
  <si>
    <r>
      <rPr>
        <b val="true"/>
        <sz val="10"/>
        <rFont val="Arial"/>
        <family val="0"/>
        <charset val="1"/>
      </rPr>
      <t xml:space="preserve">AI </t>
    </r>
    <r>
      <rPr>
        <b val="true"/>
        <sz val="10"/>
        <rFont val="Noto Sans CJK SC"/>
        <family val="2"/>
      </rPr>
      <t xml:space="preserve">輔助</t>
    </r>
  </si>
  <si>
    <r>
      <rPr>
        <sz val="10"/>
        <rFont val="Noto Sans CJK SC"/>
        <family val="2"/>
      </rPr>
      <t xml:space="preserve">可把填好的內容貼到 </t>
    </r>
    <r>
      <rPr>
        <sz val="10"/>
        <rFont val="Arial"/>
        <family val="0"/>
        <charset val="1"/>
      </rPr>
      <t xml:space="preserve">8D.html </t>
    </r>
    <r>
      <rPr>
        <sz val="10"/>
        <rFont val="Noto Sans CJK SC"/>
        <family val="2"/>
      </rPr>
      <t xml:space="preserve">各練習區塊，按「複製提示詞」交給 </t>
    </r>
    <r>
      <rPr>
        <sz val="10"/>
        <rFont val="Arial"/>
        <family val="0"/>
        <charset val="1"/>
      </rPr>
      <t xml:space="preserve">AI </t>
    </r>
    <r>
      <rPr>
        <sz val="10"/>
        <rFont val="Noto Sans CJK SC"/>
        <family val="2"/>
      </rPr>
      <t xml:space="preserve">檢核。送出前請先去識別化（客戶、料號、真實數值）。</t>
    </r>
  </si>
  <si>
    <t xml:space="preserve">發表架構</t>
  </si>
  <si>
    <r>
      <rPr>
        <sz val="10"/>
        <rFont val="Noto Sans CJK SC"/>
        <family val="2"/>
      </rPr>
      <t xml:space="preserve">問題陳述</t>
    </r>
    <r>
      <rPr>
        <sz val="10"/>
        <rFont val="Arial"/>
        <family val="0"/>
        <charset val="1"/>
      </rPr>
      <t xml:space="preserve">(W1) → Is/Is Not </t>
    </r>
    <r>
      <rPr>
        <sz val="10"/>
        <rFont val="Noto Sans CJK SC"/>
        <family val="2"/>
      </rPr>
      <t xml:space="preserve">邊界</t>
    </r>
    <r>
      <rPr>
        <sz val="10"/>
        <rFont val="Arial"/>
        <family val="0"/>
        <charset val="1"/>
      </rPr>
      <t xml:space="preserve">(W2) → 3×5 Whys(W4) → Cause Validation(W3) → </t>
    </r>
    <r>
      <rPr>
        <sz val="10"/>
        <rFont val="Noto Sans CJK SC"/>
        <family val="2"/>
      </rPr>
      <t xml:space="preserve">對策 </t>
    </r>
    <r>
      <rPr>
        <sz val="10"/>
        <rFont val="Arial"/>
        <family val="0"/>
        <charset val="1"/>
      </rPr>
      <t xml:space="preserve">+ Poka-Yoke(W5) → </t>
    </r>
    <r>
      <rPr>
        <sz val="10"/>
        <rFont val="Noto Sans CJK SC"/>
        <family val="2"/>
      </rPr>
      <t xml:space="preserve">水平展開 </t>
    </r>
    <r>
      <rPr>
        <sz val="10"/>
        <rFont val="Arial"/>
        <family val="0"/>
        <charset val="1"/>
      </rPr>
      <t xml:space="preserve">+ </t>
    </r>
    <r>
      <rPr>
        <sz val="10"/>
        <rFont val="Noto Sans CJK SC"/>
        <family val="2"/>
      </rPr>
      <t xml:space="preserve">承諾</t>
    </r>
  </si>
  <si>
    <t xml:space="preserve">工作表清單</t>
  </si>
  <si>
    <t xml:space="preserve">工作表</t>
  </si>
  <si>
    <t xml:space="preserve">內容</t>
  </si>
  <si>
    <r>
      <rPr>
        <b val="true"/>
        <sz val="10"/>
        <color rgb="FFFFFFFF"/>
        <rFont val="Noto Sans CJK SC"/>
        <family val="2"/>
      </rPr>
      <t xml:space="preserve">對應 </t>
    </r>
    <r>
      <rPr>
        <b val="true"/>
        <sz val="10"/>
        <color rgb="FFFFFFFF"/>
        <rFont val="Arial"/>
        <family val="0"/>
        <charset val="1"/>
      </rPr>
      <t xml:space="preserve">8D</t>
    </r>
  </si>
  <si>
    <r>
      <rPr>
        <sz val="10"/>
        <rFont val="Arial"/>
        <family val="0"/>
        <charset val="1"/>
      </rPr>
      <t xml:space="preserve">W1 </t>
    </r>
    <r>
      <rPr>
        <sz val="10"/>
        <rFont val="Noto Sans CJK SC"/>
        <family val="2"/>
      </rPr>
      <t xml:space="preserve">問題定義</t>
    </r>
  </si>
  <si>
    <r>
      <rPr>
        <sz val="10"/>
        <rFont val="Arial"/>
        <family val="0"/>
        <charset val="1"/>
      </rPr>
      <t xml:space="preserve">Y-X-A </t>
    </r>
    <r>
      <rPr>
        <sz val="10"/>
        <rFont val="Noto Sans CJK SC"/>
        <family val="2"/>
      </rPr>
      <t xml:space="preserve">分離、</t>
    </r>
    <r>
      <rPr>
        <sz val="10"/>
        <rFont val="Arial"/>
        <family val="0"/>
        <charset val="1"/>
      </rPr>
      <t xml:space="preserve">5W2H</t>
    </r>
    <r>
      <rPr>
        <sz val="10"/>
        <rFont val="Noto Sans CJK SC"/>
        <family val="2"/>
      </rPr>
      <t xml:space="preserve">、基準值／現況／目標、</t>
    </r>
    <r>
      <rPr>
        <sz val="10"/>
        <rFont val="Arial"/>
        <family val="0"/>
        <charset val="1"/>
      </rPr>
      <t xml:space="preserve">Problem Statement</t>
    </r>
  </si>
  <si>
    <t xml:space="preserve">D2</t>
  </si>
  <si>
    <t xml:space="preserve">W2 Is-Is Not</t>
  </si>
  <si>
    <r>
      <rPr>
        <sz val="10"/>
        <rFont val="Arial"/>
        <family val="0"/>
        <charset val="1"/>
      </rPr>
      <t xml:space="preserve">What / Where / When / Extent </t>
    </r>
    <r>
      <rPr>
        <sz val="10"/>
        <rFont val="Noto Sans CJK SC"/>
        <family val="2"/>
      </rPr>
      <t xml:space="preserve">差異 </t>
    </r>
    <r>
      <rPr>
        <sz val="10"/>
        <rFont val="Arial"/>
        <family val="0"/>
        <charset val="1"/>
      </rPr>
      <t xml:space="preserve">Δ → </t>
    </r>
    <r>
      <rPr>
        <sz val="10"/>
        <rFont val="Noto Sans CJK SC"/>
        <family val="2"/>
      </rPr>
      <t xml:space="preserve">線索</t>
    </r>
  </si>
  <si>
    <t xml:space="preserve">D2 → D4</t>
  </si>
  <si>
    <r>
      <rPr>
        <sz val="10"/>
        <rFont val="Arial"/>
        <family val="0"/>
        <charset val="1"/>
      </rPr>
      <t xml:space="preserve">W3 </t>
    </r>
    <r>
      <rPr>
        <sz val="10"/>
        <rFont val="Noto Sans CJK SC"/>
        <family val="2"/>
      </rPr>
      <t xml:space="preserve">驗證矩陣</t>
    </r>
  </si>
  <si>
    <r>
      <rPr>
        <sz val="10"/>
        <rFont val="Noto Sans CJK SC"/>
        <family val="2"/>
      </rPr>
      <t xml:space="preserve">候選原因、</t>
    </r>
    <r>
      <rPr>
        <sz val="10"/>
        <rFont val="Arial"/>
        <family val="0"/>
        <charset val="1"/>
      </rPr>
      <t xml:space="preserve">6M</t>
    </r>
    <r>
      <rPr>
        <sz val="10"/>
        <rFont val="Noto Sans CJK SC"/>
        <family val="2"/>
      </rPr>
      <t xml:space="preserve">、</t>
    </r>
    <r>
      <rPr>
        <sz val="10"/>
        <rFont val="Arial"/>
        <family val="0"/>
        <charset val="1"/>
      </rPr>
      <t xml:space="preserve">O/E/S</t>
    </r>
    <r>
      <rPr>
        <sz val="10"/>
        <rFont val="Noto Sans CJK SC"/>
        <family val="2"/>
      </rPr>
      <t xml:space="preserve">、正證／反證、證據等級、狀態</t>
    </r>
  </si>
  <si>
    <t xml:space="preserve">D4</t>
  </si>
  <si>
    <t xml:space="preserve">W4 3x5 Whys</t>
  </si>
  <si>
    <r>
      <rPr>
        <sz val="10"/>
        <rFont val="Arial"/>
        <family val="0"/>
        <charset val="1"/>
      </rPr>
      <t xml:space="preserve">Occurrence / Escape / System </t>
    </r>
    <r>
      <rPr>
        <sz val="10"/>
        <rFont val="Noto Sans CJK SC"/>
        <family val="2"/>
      </rPr>
      <t xml:space="preserve">三條根因鏈 </t>
    </r>
    <r>
      <rPr>
        <sz val="10"/>
        <rFont val="Arial"/>
        <family val="0"/>
        <charset val="1"/>
      </rPr>
      <t xml:space="preserve">+ D4 Gate </t>
    </r>
    <r>
      <rPr>
        <sz val="10"/>
        <rFont val="Noto Sans CJK SC"/>
        <family val="2"/>
      </rPr>
      <t xml:space="preserve">五項</t>
    </r>
  </si>
  <si>
    <t xml:space="preserve">D4 → D5/D7</t>
  </si>
  <si>
    <r>
      <rPr>
        <sz val="10"/>
        <rFont val="Arial"/>
        <family val="0"/>
        <charset val="1"/>
      </rPr>
      <t xml:space="preserve">W5 </t>
    </r>
    <r>
      <rPr>
        <sz val="10"/>
        <rFont val="Noto Sans CJK SC"/>
        <family val="2"/>
      </rPr>
      <t xml:space="preserve">對策驗證</t>
    </r>
  </si>
  <si>
    <r>
      <rPr>
        <sz val="10"/>
        <rFont val="Noto Sans CJK SC"/>
        <family val="2"/>
      </rPr>
      <t xml:space="preserve">根因 → 對策 </t>
    </r>
    <r>
      <rPr>
        <sz val="10"/>
        <rFont val="Arial"/>
        <family val="0"/>
        <charset val="1"/>
      </rPr>
      <t xml:space="preserve">1:1</t>
    </r>
    <r>
      <rPr>
        <sz val="10"/>
        <rFont val="Noto Sans CJK SC"/>
        <family val="2"/>
      </rPr>
      <t xml:space="preserve">、</t>
    </r>
    <r>
      <rPr>
        <sz val="10"/>
        <rFont val="Arial"/>
        <family val="0"/>
        <charset val="1"/>
      </rPr>
      <t xml:space="preserve">Poka-Yoke </t>
    </r>
    <r>
      <rPr>
        <sz val="10"/>
        <rFont val="Noto Sans CJK SC"/>
        <family val="2"/>
      </rPr>
      <t xml:space="preserve">層級、</t>
    </r>
    <r>
      <rPr>
        <sz val="10"/>
        <rFont val="Arial"/>
        <family val="0"/>
        <charset val="1"/>
      </rPr>
      <t xml:space="preserve">D6 KPI </t>
    </r>
    <r>
      <rPr>
        <sz val="10"/>
        <rFont val="Noto Sans CJK SC"/>
        <family val="2"/>
      </rPr>
      <t xml:space="preserve">達標判定、</t>
    </r>
    <r>
      <rPr>
        <sz val="10"/>
        <rFont val="Arial"/>
        <family val="0"/>
        <charset val="1"/>
      </rPr>
      <t xml:space="preserve">D7 </t>
    </r>
    <r>
      <rPr>
        <sz val="10"/>
        <rFont val="Noto Sans CJK SC"/>
        <family val="2"/>
      </rPr>
      <t xml:space="preserve">文件</t>
    </r>
  </si>
  <si>
    <t xml:space="preserve">D5 / D6 / D7</t>
  </si>
  <si>
    <t xml:space="preserve">水平展開</t>
  </si>
  <si>
    <t xml:space="preserve">同類根因在其他型號／廠區／供應商的展開狀態</t>
  </si>
  <si>
    <t xml:space="preserve">D7</t>
  </si>
  <si>
    <t xml:space="preserve">評分表</t>
  </si>
  <si>
    <r>
      <rPr>
        <sz val="10"/>
        <rFont val="Noto Sans CJK SC"/>
        <family val="2"/>
      </rPr>
      <t xml:space="preserve">發表評分（</t>
    </r>
    <r>
      <rPr>
        <sz val="10"/>
        <rFont val="Arial"/>
        <family val="0"/>
        <charset val="1"/>
      </rPr>
      <t xml:space="preserve">4 × 25 = 100 </t>
    </r>
    <r>
      <rPr>
        <sz val="10"/>
        <rFont val="Noto Sans CJK SC"/>
        <family val="2"/>
      </rPr>
      <t xml:space="preserve">分）</t>
    </r>
  </si>
  <si>
    <t xml:space="preserve">D8</t>
  </si>
  <si>
    <r>
      <rPr>
        <b val="true"/>
        <sz val="16"/>
        <color rgb="FF1E3A5F"/>
        <rFont val="Arial"/>
        <family val="0"/>
        <charset val="1"/>
      </rPr>
      <t xml:space="preserve">W1 </t>
    </r>
    <r>
      <rPr>
        <b val="true"/>
        <sz val="16"/>
        <color rgb="FF1E3A5F"/>
        <rFont val="Noto Sans CJK SC"/>
        <family val="2"/>
      </rPr>
      <t xml:space="preserve">問題定義表：把模糊抱怨改寫成可量測、可分析的 </t>
    </r>
    <r>
      <rPr>
        <b val="true"/>
        <sz val="16"/>
        <color rgb="FF1E3A5F"/>
        <rFont val="Arial"/>
        <family val="0"/>
        <charset val="1"/>
      </rPr>
      <t xml:space="preserve">Problem Statement</t>
    </r>
  </si>
  <si>
    <r>
      <rPr>
        <sz val="10"/>
        <color rgb="FF475569"/>
        <rFont val="Noto Sans CJK SC"/>
        <family val="2"/>
      </rPr>
      <t xml:space="preserve">禁止把原因寫進問題定義。</t>
    </r>
    <r>
      <rPr>
        <sz val="10"/>
        <color rgb="FF475569"/>
        <rFont val="Arial"/>
        <family val="0"/>
        <charset val="1"/>
      </rPr>
      <t xml:space="preserve">X</t>
    </r>
    <r>
      <rPr>
        <sz val="10"/>
        <color rgb="FF475569"/>
        <rFont val="Noto Sans CJK SC"/>
        <family val="2"/>
      </rPr>
      <t xml:space="preserve">（原因）與 </t>
    </r>
    <r>
      <rPr>
        <sz val="10"/>
        <color rgb="FF475569"/>
        <rFont val="Arial"/>
        <family val="0"/>
        <charset val="1"/>
      </rPr>
      <t xml:space="preserve">A</t>
    </r>
    <r>
      <rPr>
        <sz val="10"/>
        <color rgb="FF475569"/>
        <rFont val="Noto Sans CJK SC"/>
        <family val="2"/>
      </rPr>
      <t xml:space="preserve">（對策）要等 </t>
    </r>
    <r>
      <rPr>
        <sz val="10"/>
        <color rgb="FF475569"/>
        <rFont val="Arial"/>
        <family val="0"/>
        <charset val="1"/>
      </rPr>
      <t xml:space="preserve">RCA </t>
    </r>
    <r>
      <rPr>
        <sz val="10"/>
        <color rgb="FF475569"/>
        <rFont val="Noto Sans CJK SC"/>
        <family val="2"/>
      </rPr>
      <t xml:space="preserve">完成後才填。</t>
    </r>
  </si>
  <si>
    <t xml:space="preserve">圖例：</t>
  </si>
  <si>
    <r>
      <rPr>
        <sz val="9"/>
        <rFont val="Noto Sans CJK SC"/>
        <family val="2"/>
      </rPr>
      <t xml:space="preserve">黃底 </t>
    </r>
    <r>
      <rPr>
        <sz val="9"/>
        <rFont val="Arial"/>
        <family val="0"/>
        <charset val="1"/>
      </rPr>
      <t xml:space="preserve">= </t>
    </r>
    <r>
      <rPr>
        <sz val="9"/>
        <rFont val="Noto Sans CJK SC"/>
        <family val="2"/>
      </rPr>
      <t xml:space="preserve">請填寫</t>
    </r>
  </si>
  <si>
    <r>
      <rPr>
        <i val="true"/>
        <sz val="9"/>
        <color rgb="FF64748B"/>
        <rFont val="Noto Sans CJK SC"/>
        <family val="2"/>
      </rPr>
      <t xml:space="preserve">灰底斜體 </t>
    </r>
    <r>
      <rPr>
        <i val="true"/>
        <sz val="9"/>
        <color rgb="FF64748B"/>
        <rFont val="Arial"/>
        <family val="0"/>
        <charset val="1"/>
      </rPr>
      <t xml:space="preserve">= </t>
    </r>
    <r>
      <rPr>
        <i val="true"/>
        <sz val="9"/>
        <color rgb="FF64748B"/>
        <rFont val="Noto Sans CJK SC"/>
        <family val="2"/>
      </rPr>
      <t xml:space="preserve">範例（</t>
    </r>
    <r>
      <rPr>
        <i val="true"/>
        <sz val="9"/>
        <color rgb="FF64748B"/>
        <rFont val="Arial"/>
        <family val="0"/>
        <charset val="1"/>
      </rPr>
      <t xml:space="preserve">Probe Card </t>
    </r>
    <r>
      <rPr>
        <i val="true"/>
        <sz val="9"/>
        <color rgb="FF64748B"/>
        <rFont val="Noto Sans CJK SC"/>
        <family val="2"/>
      </rPr>
      <t xml:space="preserve">案例，可覆蓋或刪除）</t>
    </r>
  </si>
  <si>
    <t xml:space="preserve">項目</t>
  </si>
  <si>
    <t xml:space="preserve">你的內容</t>
  </si>
  <si>
    <r>
      <rPr>
        <b val="true"/>
        <sz val="10"/>
        <color rgb="FFFFFFFF"/>
        <rFont val="Noto Sans CJK SC"/>
        <family val="2"/>
      </rPr>
      <t xml:space="preserve">範例（</t>
    </r>
    <r>
      <rPr>
        <b val="true"/>
        <sz val="10"/>
        <color rgb="FFFFFFFF"/>
        <rFont val="Arial"/>
        <family val="0"/>
        <charset val="1"/>
      </rPr>
      <t xml:space="preserve">Probe Card</t>
    </r>
    <r>
      <rPr>
        <b val="true"/>
        <sz val="10"/>
        <color rgb="FFFFFFFF"/>
        <rFont val="Noto Sans CJK SC"/>
        <family val="2"/>
      </rPr>
      <t xml:space="preserve">）</t>
    </r>
  </si>
  <si>
    <r>
      <rPr>
        <b val="true"/>
        <sz val="11"/>
        <color rgb="FF1E3A5F"/>
        <rFont val="Arial"/>
        <family val="0"/>
        <charset val="1"/>
      </rPr>
      <t xml:space="preserve">Y-X-A </t>
    </r>
    <r>
      <rPr>
        <b val="true"/>
        <sz val="11"/>
        <color rgb="FF1E3A5F"/>
        <rFont val="Noto Sans CJK SC"/>
        <family val="2"/>
      </rPr>
      <t xml:space="preserve">分離</t>
    </r>
  </si>
  <si>
    <r>
      <rPr>
        <b val="true"/>
        <sz val="10"/>
        <rFont val="Arial"/>
        <family val="0"/>
        <charset val="1"/>
      </rPr>
      <t xml:space="preserve">Y </t>
    </r>
    <r>
      <rPr>
        <b val="true"/>
        <sz val="10"/>
        <rFont val="Noto Sans CJK SC"/>
        <family val="2"/>
      </rPr>
      <t xml:space="preserve">現象（觀察到的事實）</t>
    </r>
  </si>
  <si>
    <r>
      <rPr>
        <i val="true"/>
        <sz val="9"/>
        <color rgb="FF64748B"/>
        <rFont val="Noto Sans CJK SC"/>
        <family val="2"/>
      </rPr>
      <t xml:space="preserve">某批 </t>
    </r>
    <r>
      <rPr>
        <i val="true"/>
        <sz val="9"/>
        <color rgb="FF64748B"/>
        <rFont val="Arial"/>
        <family val="0"/>
        <charset val="1"/>
      </rPr>
      <t xml:space="preserve">Probe Card </t>
    </r>
    <r>
      <rPr>
        <i val="true"/>
        <sz val="9"/>
        <color rgb="FF64748B"/>
        <rFont val="Noto Sans CJK SC"/>
        <family val="2"/>
      </rPr>
      <t xml:space="preserve">在測試中電阻值出現異常讀值</t>
    </r>
  </si>
  <si>
    <r>
      <rPr>
        <b val="true"/>
        <sz val="10"/>
        <rFont val="Arial"/>
        <family val="0"/>
        <charset val="1"/>
      </rPr>
      <t xml:space="preserve">Y </t>
    </r>
    <r>
      <rPr>
        <b val="true"/>
        <sz val="10"/>
        <rFont val="Noto Sans CJK SC"/>
        <family val="2"/>
      </rPr>
      <t xml:space="preserve">問題（主體 </t>
    </r>
    <r>
      <rPr>
        <b val="true"/>
        <sz val="10"/>
        <rFont val="Arial"/>
        <family val="0"/>
        <charset val="1"/>
      </rPr>
      <t xml:space="preserve">+ </t>
    </r>
    <r>
      <rPr>
        <b val="true"/>
        <sz val="10"/>
        <rFont val="Noto Sans CJK SC"/>
        <family val="2"/>
      </rPr>
      <t xml:space="preserve">偏差 </t>
    </r>
    <r>
      <rPr>
        <b val="true"/>
        <sz val="10"/>
        <rFont val="Arial"/>
        <family val="0"/>
        <charset val="1"/>
      </rPr>
      <t xml:space="preserve">+ </t>
    </r>
    <r>
      <rPr>
        <b val="true"/>
        <sz val="10"/>
        <rFont val="Noto Sans CJK SC"/>
        <family val="2"/>
      </rPr>
      <t xml:space="preserve">邊界）</t>
    </r>
  </si>
  <si>
    <r>
      <rPr>
        <i val="true"/>
        <sz val="9"/>
        <color rgb="FF64748B"/>
        <rFont val="Arial"/>
        <family val="0"/>
        <charset val="1"/>
      </rPr>
      <t xml:space="preserve">A </t>
    </r>
    <r>
      <rPr>
        <i val="true"/>
        <sz val="9"/>
        <color rgb="FF64748B"/>
        <rFont val="Noto Sans CJK SC"/>
        <family val="2"/>
      </rPr>
      <t xml:space="preserve">型 </t>
    </r>
    <r>
      <rPr>
        <i val="true"/>
        <sz val="9"/>
        <color rgb="FF64748B"/>
        <rFont val="Arial"/>
        <family val="0"/>
        <charset val="1"/>
      </rPr>
      <t xml:space="preserve">SKU-P001 </t>
    </r>
    <r>
      <rPr>
        <i val="true"/>
        <sz val="9"/>
        <color rgb="FF64748B"/>
        <rFont val="Noto Sans CJK SC"/>
        <family val="2"/>
      </rPr>
      <t xml:space="preserve">在 ≥</t>
    </r>
    <r>
      <rPr>
        <i val="true"/>
        <sz val="9"/>
        <color rgb="FF64748B"/>
        <rFont val="Arial"/>
        <family val="0"/>
        <charset val="1"/>
      </rPr>
      <t xml:space="preserve">10,000 </t>
    </r>
    <r>
      <rPr>
        <i val="true"/>
        <sz val="9"/>
        <color rgb="FF64748B"/>
        <rFont val="Noto Sans CJK SC"/>
        <family val="2"/>
      </rPr>
      <t xml:space="preserve">次接觸循環後，接觸阻抗 </t>
    </r>
    <r>
      <rPr>
        <i val="true"/>
        <sz val="9"/>
        <color rgb="FF64748B"/>
        <rFont val="Arial"/>
        <family val="0"/>
        <charset val="1"/>
      </rPr>
      <t xml:space="preserve">&gt; 50 mΩ </t>
    </r>
    <r>
      <rPr>
        <i val="true"/>
        <sz val="9"/>
        <color rgb="FF64748B"/>
        <rFont val="Noto Sans CJK SC"/>
        <family val="2"/>
      </rPr>
      <t xml:space="preserve">比例達 </t>
    </r>
    <r>
      <rPr>
        <i val="true"/>
        <sz val="9"/>
        <color rgb="FF64748B"/>
        <rFont val="Arial"/>
        <family val="0"/>
        <charset val="1"/>
      </rPr>
      <t xml:space="preserve">15%</t>
    </r>
    <r>
      <rPr>
        <i val="true"/>
        <sz val="9"/>
        <color rgb="FF64748B"/>
        <rFont val="Noto Sans CJK SC"/>
        <family val="2"/>
      </rPr>
      <t xml:space="preserve">（正常 </t>
    </r>
    <r>
      <rPr>
        <i val="true"/>
        <sz val="9"/>
        <color rgb="FF64748B"/>
        <rFont val="Arial"/>
        <family val="0"/>
        <charset val="1"/>
      </rPr>
      <t xml:space="preserve">&lt; 2%</t>
    </r>
    <r>
      <rPr>
        <i val="true"/>
        <sz val="9"/>
        <color rgb="FF64748B"/>
        <rFont val="Noto Sans CJK SC"/>
        <family val="2"/>
      </rPr>
      <t xml:space="preserve">）</t>
    </r>
  </si>
  <si>
    <r>
      <rPr>
        <b val="true"/>
        <sz val="10"/>
        <rFont val="Arial"/>
        <family val="0"/>
        <charset val="1"/>
      </rPr>
      <t xml:space="preserve">Y </t>
    </r>
    <r>
      <rPr>
        <b val="true"/>
        <sz val="10"/>
        <rFont val="Noto Sans CJK SC"/>
        <family val="2"/>
      </rPr>
      <t xml:space="preserve">影響（客戶／良率／成本）</t>
    </r>
  </si>
  <si>
    <r>
      <rPr>
        <i val="true"/>
        <sz val="9"/>
        <color rgb="FF64748B"/>
        <rFont val="Noto Sans CJK SC"/>
        <family val="2"/>
      </rPr>
      <t xml:space="preserve">客戶端 </t>
    </r>
    <r>
      <rPr>
        <i val="true"/>
        <sz val="9"/>
        <color rgb="FF64748B"/>
        <rFont val="Arial"/>
        <family val="0"/>
        <charset val="1"/>
      </rPr>
      <t xml:space="preserve">IC </t>
    </r>
    <r>
      <rPr>
        <i val="true"/>
        <sz val="9"/>
        <color rgb="FF64748B"/>
        <rFont val="Noto Sans CJK SC"/>
        <family val="2"/>
      </rPr>
      <t xml:space="preserve">測試站虛判，整體良率虛低 </t>
    </r>
    <r>
      <rPr>
        <i val="true"/>
        <sz val="9"/>
        <color rgb="FF64748B"/>
        <rFont val="Arial"/>
        <family val="0"/>
        <charset val="1"/>
      </rPr>
      <t xml:space="preserve">8%</t>
    </r>
    <r>
      <rPr>
        <i val="true"/>
        <sz val="9"/>
        <color rgb="FF64748B"/>
        <rFont val="Noto Sans CJK SC"/>
        <family val="2"/>
      </rPr>
      <t xml:space="preserve">，已收到 </t>
    </r>
    <r>
      <rPr>
        <i val="true"/>
        <sz val="9"/>
        <color rgb="FF64748B"/>
        <rFont val="Arial"/>
        <family val="0"/>
        <charset val="1"/>
      </rPr>
      <t xml:space="preserve">3 </t>
    </r>
    <r>
      <rPr>
        <i val="true"/>
        <sz val="9"/>
        <color rgb="FF64748B"/>
        <rFont val="Noto Sans CJK SC"/>
        <family val="2"/>
      </rPr>
      <t xml:space="preserve">件客訴</t>
    </r>
  </si>
  <si>
    <r>
      <rPr>
        <b val="true"/>
        <sz val="10"/>
        <rFont val="Arial"/>
        <family val="0"/>
        <charset val="1"/>
      </rPr>
      <t xml:space="preserve">X </t>
    </r>
    <r>
      <rPr>
        <b val="true"/>
        <sz val="10"/>
        <rFont val="Noto Sans CJK SC"/>
        <family val="2"/>
      </rPr>
      <t xml:space="preserve">原因（待 </t>
    </r>
    <r>
      <rPr>
        <b val="true"/>
        <sz val="10"/>
        <rFont val="Arial"/>
        <family val="0"/>
        <charset val="1"/>
      </rPr>
      <t xml:space="preserve">RCA </t>
    </r>
    <r>
      <rPr>
        <b val="true"/>
        <sz val="10"/>
        <rFont val="Noto Sans CJK SC"/>
        <family val="2"/>
      </rPr>
      <t xml:space="preserve">後填）</t>
    </r>
  </si>
  <si>
    <r>
      <rPr>
        <i val="true"/>
        <sz val="9"/>
        <color rgb="FF64748B"/>
        <rFont val="Arial"/>
        <family val="0"/>
        <charset val="1"/>
      </rPr>
      <t xml:space="preserve">[RCA </t>
    </r>
    <r>
      <rPr>
        <i val="true"/>
        <sz val="9"/>
        <color rgb="FF64748B"/>
        <rFont val="Noto Sans CJK SC"/>
        <family val="2"/>
      </rPr>
      <t xml:space="preserve">完成前不可預設答案</t>
    </r>
    <r>
      <rPr>
        <i val="true"/>
        <sz val="9"/>
        <color rgb="FF64748B"/>
        <rFont val="Arial"/>
        <family val="0"/>
        <charset val="1"/>
      </rPr>
      <t xml:space="preserve">]</t>
    </r>
  </si>
  <si>
    <r>
      <rPr>
        <b val="true"/>
        <sz val="10"/>
        <rFont val="Arial"/>
        <family val="0"/>
        <charset val="1"/>
      </rPr>
      <t xml:space="preserve">A </t>
    </r>
    <r>
      <rPr>
        <b val="true"/>
        <sz val="10"/>
        <rFont val="Noto Sans CJK SC"/>
        <family val="2"/>
      </rPr>
      <t xml:space="preserve">對策 </t>
    </r>
    <r>
      <rPr>
        <b val="true"/>
        <sz val="10"/>
        <rFont val="Arial"/>
        <family val="0"/>
        <charset val="1"/>
      </rPr>
      <t xml:space="preserve">Ay / Ax / Ap</t>
    </r>
    <r>
      <rPr>
        <b val="true"/>
        <sz val="10"/>
        <rFont val="Noto Sans CJK SC"/>
        <family val="2"/>
      </rPr>
      <t xml:space="preserve">（待 </t>
    </r>
    <r>
      <rPr>
        <b val="true"/>
        <sz val="10"/>
        <rFont val="Arial"/>
        <family val="0"/>
        <charset val="1"/>
      </rPr>
      <t xml:space="preserve">RCA </t>
    </r>
    <r>
      <rPr>
        <b val="true"/>
        <sz val="10"/>
        <rFont val="Noto Sans CJK SC"/>
        <family val="2"/>
      </rPr>
      <t xml:space="preserve">後填）</t>
    </r>
  </si>
  <si>
    <r>
      <rPr>
        <i val="true"/>
        <sz val="9"/>
        <color rgb="FF64748B"/>
        <rFont val="Arial"/>
        <family val="0"/>
        <charset val="1"/>
      </rPr>
      <t xml:space="preserve">[RCA </t>
    </r>
    <r>
      <rPr>
        <i val="true"/>
        <sz val="9"/>
        <color rgb="FF64748B"/>
        <rFont val="Noto Sans CJK SC"/>
        <family val="2"/>
      </rPr>
      <t xml:space="preserve">完成後填入治標 </t>
    </r>
    <r>
      <rPr>
        <i val="true"/>
        <sz val="9"/>
        <color rgb="FF64748B"/>
        <rFont val="Arial"/>
        <family val="0"/>
        <charset val="1"/>
      </rPr>
      <t xml:space="preserve">Ay</t>
    </r>
    <r>
      <rPr>
        <i val="true"/>
        <sz val="9"/>
        <color rgb="FF64748B"/>
        <rFont val="Noto Sans CJK SC"/>
        <family val="2"/>
      </rPr>
      <t xml:space="preserve">、治本 </t>
    </r>
    <r>
      <rPr>
        <i val="true"/>
        <sz val="9"/>
        <color rgb="FF64748B"/>
        <rFont val="Arial"/>
        <family val="0"/>
        <charset val="1"/>
      </rPr>
      <t xml:space="preserve">Ax</t>
    </r>
    <r>
      <rPr>
        <i val="true"/>
        <sz val="9"/>
        <color rgb="FF64748B"/>
        <rFont val="Noto Sans CJK SC"/>
        <family val="2"/>
      </rPr>
      <t xml:space="preserve">、預防 </t>
    </r>
    <r>
      <rPr>
        <i val="true"/>
        <sz val="9"/>
        <color rgb="FF64748B"/>
        <rFont val="Arial"/>
        <family val="0"/>
        <charset val="1"/>
      </rPr>
      <t xml:space="preserve">Ap]</t>
    </r>
  </si>
  <si>
    <r>
      <rPr>
        <b val="true"/>
        <sz val="11"/>
        <color rgb="FF1E3A5F"/>
        <rFont val="Arial"/>
        <family val="0"/>
        <charset val="1"/>
      </rPr>
      <t xml:space="preserve">5W2H + </t>
    </r>
    <r>
      <rPr>
        <b val="true"/>
        <sz val="11"/>
        <color rgb="FF1E3A5F"/>
        <rFont val="Noto Sans CJK SC"/>
        <family val="2"/>
      </rPr>
      <t xml:space="preserve">邊界</t>
    </r>
  </si>
  <si>
    <r>
      <rPr>
        <b val="true"/>
        <sz val="10"/>
        <rFont val="Arial"/>
        <family val="0"/>
        <charset val="1"/>
      </rPr>
      <t xml:space="preserve">What </t>
    </r>
    <r>
      <rPr>
        <b val="true"/>
        <sz val="10"/>
        <rFont val="Noto Sans CJK SC"/>
        <family val="2"/>
      </rPr>
      <t xml:space="preserve">主體 </t>
    </r>
    <r>
      <rPr>
        <b val="true"/>
        <sz val="10"/>
        <rFont val="Arial"/>
        <family val="0"/>
        <charset val="1"/>
      </rPr>
      <t xml:space="preserve">+ </t>
    </r>
    <r>
      <rPr>
        <b val="true"/>
        <sz val="10"/>
        <rFont val="Noto Sans CJK SC"/>
        <family val="2"/>
      </rPr>
      <t xml:space="preserve">症狀</t>
    </r>
  </si>
  <si>
    <r>
      <rPr>
        <i val="true"/>
        <sz val="9"/>
        <color rgb="FF64748B"/>
        <rFont val="Arial"/>
        <family val="0"/>
        <charset val="1"/>
      </rPr>
      <t xml:space="preserve">A </t>
    </r>
    <r>
      <rPr>
        <i val="true"/>
        <sz val="9"/>
        <color rgb="FF64748B"/>
        <rFont val="Noto Sans CJK SC"/>
        <family val="2"/>
      </rPr>
      <t xml:space="preserve">型 </t>
    </r>
    <r>
      <rPr>
        <i val="true"/>
        <sz val="9"/>
        <color rgb="FF64748B"/>
        <rFont val="Arial"/>
        <family val="0"/>
        <charset val="1"/>
      </rPr>
      <t xml:space="preserve">SKU-P001 </t>
    </r>
    <r>
      <rPr>
        <i val="true"/>
        <sz val="9"/>
        <color rgb="FF64748B"/>
        <rFont val="Noto Sans CJK SC"/>
        <family val="2"/>
      </rPr>
      <t xml:space="preserve">探針卡，接觸阻抗 </t>
    </r>
    <r>
      <rPr>
        <i val="true"/>
        <sz val="9"/>
        <color rgb="FF64748B"/>
        <rFont val="Arial"/>
        <family val="0"/>
        <charset val="1"/>
      </rPr>
      <t xml:space="preserve">&gt; 50 mΩ</t>
    </r>
  </si>
  <si>
    <r>
      <rPr>
        <b val="true"/>
        <sz val="10"/>
        <rFont val="Arial"/>
        <family val="0"/>
        <charset val="1"/>
      </rPr>
      <t xml:space="preserve">Where </t>
    </r>
    <r>
      <rPr>
        <b val="true"/>
        <sz val="10"/>
        <rFont val="Noto Sans CJK SC"/>
        <family val="2"/>
      </rPr>
      <t xml:space="preserve">站點／客戶端</t>
    </r>
  </si>
  <si>
    <r>
      <rPr>
        <i val="true"/>
        <sz val="9"/>
        <color rgb="FF64748B"/>
        <rFont val="Noto Sans CJK SC"/>
        <family val="2"/>
      </rPr>
      <t xml:space="preserve">客戶 </t>
    </r>
    <r>
      <rPr>
        <i val="true"/>
        <sz val="9"/>
        <color rgb="FF64748B"/>
        <rFont val="Arial"/>
        <family val="0"/>
        <charset val="1"/>
      </rPr>
      <t xml:space="preserve">X </t>
    </r>
    <r>
      <rPr>
        <i val="true"/>
        <sz val="9"/>
        <color rgb="FF64748B"/>
        <rFont val="Noto Sans CJK SC"/>
        <family val="2"/>
      </rPr>
      <t xml:space="preserve">端 </t>
    </r>
    <r>
      <rPr>
        <i val="true"/>
        <sz val="9"/>
        <color rgb="FF64748B"/>
        <rFont val="Arial"/>
        <family val="0"/>
        <charset val="1"/>
      </rPr>
      <t xml:space="preserve">IC </t>
    </r>
    <r>
      <rPr>
        <i val="true"/>
        <sz val="9"/>
        <color rgb="FF64748B"/>
        <rFont val="Noto Sans CJK SC"/>
        <family val="2"/>
      </rPr>
      <t xml:space="preserve">測試站（非本廠 </t>
    </r>
    <r>
      <rPr>
        <i val="true"/>
        <sz val="9"/>
        <color rgb="FF64748B"/>
        <rFont val="Arial"/>
        <family val="0"/>
        <charset val="1"/>
      </rPr>
      <t xml:space="preserve">ATE</t>
    </r>
    <r>
      <rPr>
        <i val="true"/>
        <sz val="9"/>
        <color rgb="FF64748B"/>
        <rFont val="Noto Sans CJK SC"/>
        <family val="2"/>
      </rPr>
      <t xml:space="preserve">）</t>
    </r>
  </si>
  <si>
    <r>
      <rPr>
        <b val="true"/>
        <sz val="10"/>
        <rFont val="Arial"/>
        <family val="0"/>
        <charset val="1"/>
      </rPr>
      <t xml:space="preserve">When </t>
    </r>
    <r>
      <rPr>
        <b val="true"/>
        <sz val="10"/>
        <rFont val="Noto Sans CJK SC"/>
        <family val="2"/>
      </rPr>
      <t xml:space="preserve">時間／批次</t>
    </r>
  </si>
  <si>
    <r>
      <rPr>
        <i val="true"/>
        <sz val="9"/>
        <color rgb="FF64748B"/>
        <rFont val="Arial"/>
        <family val="0"/>
        <charset val="1"/>
      </rPr>
      <t xml:space="preserve">2025 </t>
    </r>
    <r>
      <rPr>
        <i val="true"/>
        <sz val="9"/>
        <color rgb="FF64748B"/>
        <rFont val="Noto Sans CJK SC"/>
        <family val="2"/>
      </rPr>
      <t xml:space="preserve">年 </t>
    </r>
    <r>
      <rPr>
        <i val="true"/>
        <sz val="9"/>
        <color rgb="FF64748B"/>
        <rFont val="Arial"/>
        <family val="0"/>
        <charset val="1"/>
      </rPr>
      <t xml:space="preserve">Q3 </t>
    </r>
    <r>
      <rPr>
        <i val="true"/>
        <sz val="9"/>
        <color rgb="FF64748B"/>
        <rFont val="Noto Sans CJK SC"/>
        <family val="2"/>
      </rPr>
      <t xml:space="preserve">出貨批，≥</t>
    </r>
    <r>
      <rPr>
        <i val="true"/>
        <sz val="9"/>
        <color rgb="FF64748B"/>
        <rFont val="Arial"/>
        <family val="0"/>
        <charset val="1"/>
      </rPr>
      <t xml:space="preserve">10,000 </t>
    </r>
    <r>
      <rPr>
        <i val="true"/>
        <sz val="9"/>
        <color rgb="FF64748B"/>
        <rFont val="Noto Sans CJK SC"/>
        <family val="2"/>
      </rPr>
      <t xml:space="preserve">循環後觸發</t>
    </r>
  </si>
  <si>
    <r>
      <rPr>
        <b val="true"/>
        <sz val="10"/>
        <rFont val="Arial"/>
        <family val="0"/>
        <charset val="1"/>
      </rPr>
      <t xml:space="preserve">When </t>
    </r>
    <r>
      <rPr>
        <b val="true"/>
        <sz val="10"/>
        <rFont val="Noto Sans CJK SC"/>
        <family val="2"/>
      </rPr>
      <t xml:space="preserve">發生模式</t>
    </r>
  </si>
  <si>
    <r>
      <rPr>
        <i val="true"/>
        <sz val="9"/>
        <color rgb="FF64748B"/>
        <rFont val="Noto Sans CJK SC"/>
        <family val="2"/>
      </rPr>
      <t xml:space="preserve">間歇性 </t>
    </r>
    <r>
      <rPr>
        <i val="true"/>
        <sz val="9"/>
        <color rgb="FF64748B"/>
        <rFont val="Arial"/>
        <family val="0"/>
        <charset val="1"/>
      </rPr>
      <t xml:space="preserve">(Intermittent)</t>
    </r>
    <r>
      <rPr>
        <i val="true"/>
        <sz val="9"/>
        <color rgb="FF64748B"/>
        <rFont val="Noto Sans CJK SC"/>
        <family val="2"/>
      </rPr>
      <t xml:space="preserve">，批次集中</t>
    </r>
  </si>
  <si>
    <r>
      <rPr>
        <b val="true"/>
        <sz val="10"/>
        <rFont val="Arial"/>
        <family val="0"/>
        <charset val="1"/>
      </rPr>
      <t xml:space="preserve">What </t>
    </r>
    <r>
      <rPr>
        <b val="true"/>
        <sz val="10"/>
        <rFont val="Noto Sans CJK SC"/>
        <family val="2"/>
      </rPr>
      <t xml:space="preserve">產品／規格線</t>
    </r>
  </si>
  <si>
    <r>
      <rPr>
        <i val="true"/>
        <sz val="9"/>
        <color rgb="FF64748B"/>
        <rFont val="Arial"/>
        <family val="0"/>
        <charset val="1"/>
      </rPr>
      <t xml:space="preserve">A </t>
    </r>
    <r>
      <rPr>
        <i val="true"/>
        <sz val="9"/>
        <color rgb="FF64748B"/>
        <rFont val="Noto Sans CJK SC"/>
        <family val="2"/>
      </rPr>
      <t xml:space="preserve">型；</t>
    </r>
    <r>
      <rPr>
        <i val="true"/>
        <sz val="9"/>
        <color rgb="FF64748B"/>
        <rFont val="Arial"/>
        <family val="0"/>
        <charset val="1"/>
      </rPr>
      <t xml:space="preserve">B </t>
    </r>
    <r>
      <rPr>
        <i val="true"/>
        <sz val="9"/>
        <color rgb="FF64748B"/>
        <rFont val="Noto Sans CJK SC"/>
        <family val="2"/>
      </rPr>
      <t xml:space="preserve">型、</t>
    </r>
    <r>
      <rPr>
        <i val="true"/>
        <sz val="9"/>
        <color rgb="FF64748B"/>
        <rFont val="Arial"/>
        <family val="0"/>
        <charset val="1"/>
      </rPr>
      <t xml:space="preserve">C </t>
    </r>
    <r>
      <rPr>
        <i val="true"/>
        <sz val="9"/>
        <color rgb="FF64748B"/>
        <rFont val="Noto Sans CJK SC"/>
        <family val="2"/>
      </rPr>
      <t xml:space="preserve">型不受影響</t>
    </r>
  </si>
  <si>
    <r>
      <rPr>
        <b val="true"/>
        <sz val="10"/>
        <rFont val="Arial"/>
        <family val="0"/>
        <charset val="1"/>
      </rPr>
      <t xml:space="preserve">Extent </t>
    </r>
    <r>
      <rPr>
        <b val="true"/>
        <sz val="10"/>
        <rFont val="Noto Sans CJK SC"/>
        <family val="2"/>
      </rPr>
      <t xml:space="preserve">數量／比例</t>
    </r>
  </si>
  <si>
    <r>
      <rPr>
        <i val="true"/>
        <sz val="9"/>
        <color rgb="FF64748B"/>
        <rFont val="Arial"/>
        <family val="0"/>
        <charset val="1"/>
      </rPr>
      <t xml:space="preserve">15% </t>
    </r>
    <r>
      <rPr>
        <i val="true"/>
        <sz val="9"/>
        <color rgb="FF64748B"/>
        <rFont val="Noto Sans CJK SC"/>
        <family val="2"/>
      </rPr>
      <t xml:space="preserve">超規格；影響 </t>
    </r>
    <r>
      <rPr>
        <i val="true"/>
        <sz val="9"/>
        <color rgb="FF64748B"/>
        <rFont val="Arial"/>
        <family val="0"/>
        <charset val="1"/>
      </rPr>
      <t xml:space="preserve">3 </t>
    </r>
    <r>
      <rPr>
        <i val="true"/>
        <sz val="9"/>
        <color rgb="FF64748B"/>
        <rFont val="Noto Sans CJK SC"/>
        <family val="2"/>
      </rPr>
      <t xml:space="preserve">個客戶料號</t>
    </r>
  </si>
  <si>
    <r>
      <rPr>
        <b val="true"/>
        <sz val="10"/>
        <rFont val="Arial"/>
        <family val="0"/>
        <charset val="1"/>
      </rPr>
      <t xml:space="preserve">How </t>
    </r>
    <r>
      <rPr>
        <b val="true"/>
        <sz val="10"/>
        <rFont val="Noto Sans CJK SC"/>
        <family val="2"/>
      </rPr>
      <t xml:space="preserve">如何被發現</t>
    </r>
  </si>
  <si>
    <t xml:space="preserve">客戶端測試良率異常 → 客訴</t>
  </si>
  <si>
    <t xml:space="preserve">指標與目標</t>
  </si>
  <si>
    <t xml:space="preserve">指標</t>
  </si>
  <si>
    <t xml:space="preserve">數值（請填）</t>
  </si>
  <si>
    <t xml:space="preserve">說明</t>
  </si>
  <si>
    <t xml:space="preserve">指標名稱</t>
  </si>
  <si>
    <t xml:space="preserve">接觸阻抗超規比例</t>
  </si>
  <si>
    <t xml:space="preserve">文字（範例值，請改成你的數字）</t>
  </si>
  <si>
    <r>
      <rPr>
        <b val="true"/>
        <sz val="10"/>
        <rFont val="Noto Sans CJK SC"/>
        <family val="2"/>
      </rPr>
      <t xml:space="preserve">基準值 </t>
    </r>
    <r>
      <rPr>
        <b val="true"/>
        <sz val="10"/>
        <rFont val="Arial"/>
        <family val="0"/>
        <charset val="1"/>
      </rPr>
      <t xml:space="preserve">Baseline (%)</t>
    </r>
  </si>
  <si>
    <t xml:space="preserve">正常水準（範例值，請改成你的數字）</t>
  </si>
  <si>
    <r>
      <rPr>
        <b val="true"/>
        <sz val="10"/>
        <rFont val="Noto Sans CJK SC"/>
        <family val="2"/>
      </rPr>
      <t xml:space="preserve">現況值 </t>
    </r>
    <r>
      <rPr>
        <b val="true"/>
        <sz val="10"/>
        <rFont val="Arial"/>
        <family val="0"/>
        <charset val="1"/>
      </rPr>
      <t xml:space="preserve">Current (%)</t>
    </r>
  </si>
  <si>
    <t xml:space="preserve">目前水準（範例值，請改成你的數字）</t>
  </si>
  <si>
    <r>
      <rPr>
        <b val="true"/>
        <sz val="10"/>
        <rFont val="Noto Sans CJK SC"/>
        <family val="2"/>
      </rPr>
      <t xml:space="preserve">目標值 </t>
    </r>
    <r>
      <rPr>
        <b val="true"/>
        <sz val="10"/>
        <rFont val="Arial"/>
        <family val="0"/>
        <charset val="1"/>
      </rPr>
      <t xml:space="preserve">Target (%)</t>
    </r>
  </si>
  <si>
    <r>
      <rPr>
        <sz val="9"/>
        <color rgb="FF64748B"/>
        <rFont val="Arial"/>
        <family val="0"/>
        <charset val="1"/>
      </rPr>
      <t xml:space="preserve">D6 </t>
    </r>
    <r>
      <rPr>
        <sz val="9"/>
        <color rgb="FF64748B"/>
        <rFont val="Noto Sans CJK SC"/>
        <family val="2"/>
      </rPr>
      <t xml:space="preserve">達成後才可 </t>
    </r>
    <r>
      <rPr>
        <sz val="9"/>
        <color rgb="FF64748B"/>
        <rFont val="Arial"/>
        <family val="0"/>
        <charset val="1"/>
      </rPr>
      <t xml:space="preserve">D7 </t>
    </r>
    <r>
      <rPr>
        <sz val="9"/>
        <color rgb="FF64748B"/>
        <rFont val="Noto Sans CJK SC"/>
        <family val="2"/>
      </rPr>
      <t xml:space="preserve">結案（範例值，請改成你的數字）</t>
    </r>
  </si>
  <si>
    <r>
      <rPr>
        <b val="true"/>
        <sz val="10"/>
        <rFont val="Arial"/>
        <family val="0"/>
        <charset val="1"/>
      </rPr>
      <t xml:space="preserve">Gap </t>
    </r>
    <r>
      <rPr>
        <b val="true"/>
        <sz val="10"/>
        <rFont val="Noto Sans CJK SC"/>
        <family val="2"/>
      </rPr>
      <t xml:space="preserve">現況 − 基準</t>
    </r>
  </si>
  <si>
    <t xml:space="preserve">自動計算</t>
  </si>
  <si>
    <r>
      <rPr>
        <b val="true"/>
        <sz val="10"/>
        <rFont val="Noto Sans CJK SC"/>
        <family val="2"/>
      </rPr>
      <t xml:space="preserve">需改善幅度 </t>
    </r>
    <r>
      <rPr>
        <b val="true"/>
        <sz val="10"/>
        <rFont val="Arial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現況 → 目標</t>
    </r>
    <r>
      <rPr>
        <b val="true"/>
        <sz val="10"/>
        <rFont val="Arial"/>
        <family val="0"/>
        <charset val="1"/>
      </rPr>
      <t xml:space="preserve">)</t>
    </r>
  </si>
  <si>
    <t xml:space="preserve">自動計算：需降低的比例</t>
  </si>
  <si>
    <t xml:space="preserve">Problem Statement</t>
  </si>
  <si>
    <r>
      <rPr>
        <b val="true"/>
        <sz val="10"/>
        <rFont val="Noto Sans CJK SC"/>
        <family val="2"/>
      </rPr>
      <t xml:space="preserve">公式：在 </t>
    </r>
    <r>
      <rPr>
        <b val="true"/>
        <sz val="10"/>
        <rFont val="Arial"/>
        <family val="0"/>
        <charset val="1"/>
      </rPr>
      <t xml:space="preserve">[</t>
    </r>
    <r>
      <rPr>
        <b val="true"/>
        <sz val="10"/>
        <rFont val="Noto Sans CJK SC"/>
        <family val="2"/>
      </rPr>
      <t xml:space="preserve">產品／客戶／站點</t>
    </r>
    <r>
      <rPr>
        <b val="true"/>
        <sz val="10"/>
        <rFont val="Arial"/>
        <family val="0"/>
        <charset val="1"/>
      </rPr>
      <t xml:space="preserve">] </t>
    </r>
    <r>
      <rPr>
        <b val="true"/>
        <sz val="10"/>
        <rFont val="Noto Sans CJK SC"/>
        <family val="2"/>
      </rPr>
      <t xml:space="preserve">下，於 </t>
    </r>
    <r>
      <rPr>
        <b val="true"/>
        <sz val="10"/>
        <rFont val="Arial"/>
        <family val="0"/>
        <charset val="1"/>
      </rPr>
      <t xml:space="preserve">[</t>
    </r>
    <r>
      <rPr>
        <b val="true"/>
        <sz val="10"/>
        <rFont val="Noto Sans CJK SC"/>
        <family val="2"/>
      </rPr>
      <t xml:space="preserve">條件／時間／批次</t>
    </r>
    <r>
      <rPr>
        <b val="true"/>
        <sz val="10"/>
        <rFont val="Arial"/>
        <family val="0"/>
        <charset val="1"/>
      </rPr>
      <t xml:space="preserve">] </t>
    </r>
    <r>
      <rPr>
        <b val="true"/>
        <sz val="10"/>
        <rFont val="Noto Sans CJK SC"/>
        <family val="2"/>
      </rPr>
      <t xml:space="preserve">發生 </t>
    </r>
    <r>
      <rPr>
        <b val="true"/>
        <sz val="10"/>
        <rFont val="Arial"/>
        <family val="0"/>
        <charset val="1"/>
      </rPr>
      <t xml:space="preserve">[</t>
    </r>
    <r>
      <rPr>
        <b val="true"/>
        <sz val="10"/>
        <rFont val="Noto Sans CJK SC"/>
        <family val="2"/>
      </rPr>
      <t xml:space="preserve">缺陷模式</t>
    </r>
    <r>
      <rPr>
        <b val="true"/>
        <sz val="10"/>
        <rFont val="Arial"/>
        <family val="0"/>
        <charset val="1"/>
      </rPr>
      <t xml:space="preserve">]</t>
    </r>
    <r>
      <rPr>
        <b val="true"/>
        <sz val="10"/>
        <rFont val="Noto Sans CJK SC"/>
        <family val="2"/>
      </rPr>
      <t xml:space="preserve">，使 </t>
    </r>
    <r>
      <rPr>
        <b val="true"/>
        <sz val="10"/>
        <rFont val="Arial"/>
        <family val="0"/>
        <charset val="1"/>
      </rPr>
      <t xml:space="preserve">[</t>
    </r>
    <r>
      <rPr>
        <b val="true"/>
        <sz val="10"/>
        <rFont val="Noto Sans CJK SC"/>
        <family val="2"/>
      </rPr>
      <t xml:space="preserve">指標</t>
    </r>
    <r>
      <rPr>
        <b val="true"/>
        <sz val="10"/>
        <rFont val="Arial"/>
        <family val="0"/>
        <charset val="1"/>
      </rPr>
      <t xml:space="preserve">] </t>
    </r>
    <r>
      <rPr>
        <b val="true"/>
        <sz val="10"/>
        <rFont val="Noto Sans CJK SC"/>
        <family val="2"/>
      </rPr>
      <t xml:space="preserve">由 </t>
    </r>
    <r>
      <rPr>
        <b val="true"/>
        <sz val="10"/>
        <rFont val="Arial"/>
        <family val="0"/>
        <charset val="1"/>
      </rPr>
      <t xml:space="preserve">[</t>
    </r>
    <r>
      <rPr>
        <b val="true"/>
        <sz val="10"/>
        <rFont val="Noto Sans CJK SC"/>
        <family val="2"/>
      </rPr>
      <t xml:space="preserve">基準值</t>
    </r>
    <r>
      <rPr>
        <b val="true"/>
        <sz val="10"/>
        <rFont val="Arial"/>
        <family val="0"/>
        <charset val="1"/>
      </rPr>
      <t xml:space="preserve">] </t>
    </r>
    <r>
      <rPr>
        <b val="true"/>
        <sz val="10"/>
        <rFont val="Noto Sans CJK SC"/>
        <family val="2"/>
      </rPr>
      <t xml:space="preserve">偏移至 </t>
    </r>
    <r>
      <rPr>
        <b val="true"/>
        <sz val="10"/>
        <rFont val="Arial"/>
        <family val="0"/>
        <charset val="1"/>
      </rPr>
      <t xml:space="preserve">[</t>
    </r>
    <r>
      <rPr>
        <b val="true"/>
        <sz val="10"/>
        <rFont val="Noto Sans CJK SC"/>
        <family val="2"/>
      </rPr>
      <t xml:space="preserve">現況值</t>
    </r>
    <r>
      <rPr>
        <b val="true"/>
        <sz val="10"/>
        <rFont val="Arial"/>
        <family val="0"/>
        <charset val="1"/>
      </rPr>
      <t xml:space="preserve">]</t>
    </r>
    <r>
      <rPr>
        <b val="true"/>
        <sz val="10"/>
        <rFont val="Noto Sans CJK SC"/>
        <family val="2"/>
      </rPr>
      <t xml:space="preserve">，影響 </t>
    </r>
    <r>
      <rPr>
        <b val="true"/>
        <sz val="10"/>
        <rFont val="Arial"/>
        <family val="0"/>
        <charset val="1"/>
      </rPr>
      <t xml:space="preserve">[</t>
    </r>
    <r>
      <rPr>
        <b val="true"/>
        <sz val="10"/>
        <rFont val="Noto Sans CJK SC"/>
        <family val="2"/>
      </rPr>
      <t xml:space="preserve">客戶／良率／成本</t>
    </r>
    <r>
      <rPr>
        <b val="true"/>
        <sz val="10"/>
        <rFont val="Arial"/>
        <family val="0"/>
        <charset val="1"/>
      </rPr>
      <t xml:space="preserve">]</t>
    </r>
  </si>
  <si>
    <r>
      <rPr>
        <i val="true"/>
        <sz val="9"/>
        <color rgb="FF64748B"/>
        <rFont val="Arial"/>
        <family val="0"/>
        <charset val="1"/>
      </rPr>
      <t xml:space="preserve">A </t>
    </r>
    <r>
      <rPr>
        <i val="true"/>
        <sz val="9"/>
        <color rgb="FF64748B"/>
        <rFont val="Noto Sans CJK SC"/>
        <family val="2"/>
      </rPr>
      <t xml:space="preserve">型 </t>
    </r>
    <r>
      <rPr>
        <i val="true"/>
        <sz val="9"/>
        <color rgb="FF64748B"/>
        <rFont val="Arial"/>
        <family val="0"/>
        <charset val="1"/>
      </rPr>
      <t xml:space="preserve">SKU-P001 </t>
    </r>
    <r>
      <rPr>
        <i val="true"/>
        <sz val="9"/>
        <color rgb="FF64748B"/>
        <rFont val="Noto Sans CJK SC"/>
        <family val="2"/>
      </rPr>
      <t xml:space="preserve">探針卡於客戶 </t>
    </r>
    <r>
      <rPr>
        <i val="true"/>
        <sz val="9"/>
        <color rgb="FF64748B"/>
        <rFont val="Arial"/>
        <family val="0"/>
        <charset val="1"/>
      </rPr>
      <t xml:space="preserve">X </t>
    </r>
    <r>
      <rPr>
        <i val="true"/>
        <sz val="9"/>
        <color rgb="FF64748B"/>
        <rFont val="Noto Sans CJK SC"/>
        <family val="2"/>
      </rPr>
      <t xml:space="preserve">端 </t>
    </r>
    <r>
      <rPr>
        <i val="true"/>
        <sz val="9"/>
        <color rgb="FF64748B"/>
        <rFont val="Arial"/>
        <family val="0"/>
        <charset val="1"/>
      </rPr>
      <t xml:space="preserve">ATE</t>
    </r>
    <r>
      <rPr>
        <i val="true"/>
        <sz val="9"/>
        <color rgb="FF64748B"/>
        <rFont val="Noto Sans CJK SC"/>
        <family val="2"/>
      </rPr>
      <t xml:space="preserve">，≥</t>
    </r>
    <r>
      <rPr>
        <i val="true"/>
        <sz val="9"/>
        <color rgb="FF64748B"/>
        <rFont val="Arial"/>
        <family val="0"/>
        <charset val="1"/>
      </rPr>
      <t xml:space="preserve">10,000 </t>
    </r>
    <r>
      <rPr>
        <i val="true"/>
        <sz val="9"/>
        <color rgb="FF64748B"/>
        <rFont val="Noto Sans CJK SC"/>
        <family val="2"/>
      </rPr>
      <t xml:space="preserve">次接觸循環後發生間歇性接觸阻抗 </t>
    </r>
    <r>
      <rPr>
        <i val="true"/>
        <sz val="9"/>
        <color rgb="FF64748B"/>
        <rFont val="Arial"/>
        <family val="0"/>
        <charset val="1"/>
      </rPr>
      <t xml:space="preserve">&gt; 50 mΩ</t>
    </r>
    <r>
      <rPr>
        <i val="true"/>
        <sz val="9"/>
        <color rgb="FF64748B"/>
        <rFont val="Noto Sans CJK SC"/>
        <family val="2"/>
      </rPr>
      <t xml:space="preserve">，超規比例由 </t>
    </r>
    <r>
      <rPr>
        <i val="true"/>
        <sz val="9"/>
        <color rgb="FF64748B"/>
        <rFont val="Arial"/>
        <family val="0"/>
        <charset val="1"/>
      </rPr>
      <t xml:space="preserve">&lt; 2% </t>
    </r>
    <r>
      <rPr>
        <i val="true"/>
        <sz val="9"/>
        <color rgb="FF64748B"/>
        <rFont val="Noto Sans CJK SC"/>
        <family val="2"/>
      </rPr>
      <t xml:space="preserve">偏移至 </t>
    </r>
    <r>
      <rPr>
        <i val="true"/>
        <sz val="9"/>
        <color rgb="FF64748B"/>
        <rFont val="Arial"/>
        <family val="0"/>
        <charset val="1"/>
      </rPr>
      <t xml:space="preserve">15%</t>
    </r>
    <r>
      <rPr>
        <i val="true"/>
        <sz val="9"/>
        <color rgb="FF64748B"/>
        <rFont val="Noto Sans CJK SC"/>
        <family val="2"/>
      </rPr>
      <t xml:space="preserve">，造成良率虛低 </t>
    </r>
    <r>
      <rPr>
        <i val="true"/>
        <sz val="9"/>
        <color rgb="FF64748B"/>
        <rFont val="Arial"/>
        <family val="0"/>
        <charset val="1"/>
      </rPr>
      <t xml:space="preserve">8% </t>
    </r>
    <r>
      <rPr>
        <i val="true"/>
        <sz val="9"/>
        <color rgb="FF64748B"/>
        <rFont val="Noto Sans CJK SC"/>
        <family val="2"/>
      </rPr>
      <t xml:space="preserve">與 </t>
    </r>
    <r>
      <rPr>
        <i val="true"/>
        <sz val="9"/>
        <color rgb="FF64748B"/>
        <rFont val="Arial"/>
        <family val="0"/>
        <charset val="1"/>
      </rPr>
      <t xml:space="preserve">3 </t>
    </r>
    <r>
      <rPr>
        <i val="true"/>
        <sz val="9"/>
        <color rgb="FF64748B"/>
        <rFont val="Noto Sans CJK SC"/>
        <family val="2"/>
      </rPr>
      <t xml:space="preserve">件客訴。</t>
    </r>
  </si>
  <si>
    <r>
      <rPr>
        <b val="true"/>
        <sz val="10"/>
        <rFont val="Noto Sans CJK SC"/>
        <family val="2"/>
      </rPr>
      <t xml:space="preserve">暫不下判斷事項（列 </t>
    </r>
    <r>
      <rPr>
        <b val="true"/>
        <sz val="10"/>
        <rFont val="Arial"/>
        <family val="0"/>
        <charset val="1"/>
      </rPr>
      <t xml:space="preserve">2–3 </t>
    </r>
    <r>
      <rPr>
        <b val="true"/>
        <sz val="10"/>
        <rFont val="Noto Sans CJK SC"/>
        <family val="2"/>
      </rPr>
      <t xml:space="preserve">項目前不能先假設的原因）</t>
    </r>
  </si>
  <si>
    <t xml:space="preserve">鍍層不良？清潔不足？客戶環境？——全部保留為待驗證假設</t>
  </si>
  <si>
    <r>
      <rPr>
        <b val="true"/>
        <sz val="16"/>
        <color rgb="FF1E3A5F"/>
        <rFont val="Arial"/>
        <family val="0"/>
        <charset val="1"/>
      </rPr>
      <t xml:space="preserve">W2 Is / Is Not </t>
    </r>
    <r>
      <rPr>
        <b val="true"/>
        <sz val="16"/>
        <color rgb="FF1E3A5F"/>
        <rFont val="Noto Sans CJK SC"/>
        <family val="2"/>
      </rPr>
      <t xml:space="preserve">差異分析表：用邊界縮小嫌疑範圍</t>
    </r>
  </si>
  <si>
    <r>
      <rPr>
        <sz val="10"/>
        <color rgb="FF475569"/>
        <rFont val="Arial"/>
        <family val="0"/>
        <charset val="1"/>
      </rPr>
      <t xml:space="preserve">IS NOT </t>
    </r>
    <r>
      <rPr>
        <sz val="10"/>
        <color rgb="FF475569"/>
        <rFont val="Noto Sans CJK SC"/>
        <family val="2"/>
      </rPr>
      <t xml:space="preserve">只能寫「觀察事實」（例：</t>
    </r>
    <r>
      <rPr>
        <sz val="10"/>
        <color rgb="FF475569"/>
        <rFont val="Arial"/>
        <family val="0"/>
        <charset val="1"/>
      </rPr>
      <t xml:space="preserve">B </t>
    </r>
    <r>
      <rPr>
        <sz val="10"/>
        <color rgb="FF475569"/>
        <rFont val="Noto Sans CJK SC"/>
        <family val="2"/>
      </rPr>
      <t xml:space="preserve">型同期出貨無此現象），不能寫推測（例：鍍層沒問題）。</t>
    </r>
  </si>
  <si>
    <t xml:space="preserve">維度</t>
  </si>
  <si>
    <t xml:space="preserve">細項</t>
  </si>
  <si>
    <r>
      <rPr>
        <b val="true"/>
        <sz val="10"/>
        <color rgb="FFFFFFFF"/>
        <rFont val="Arial"/>
        <family val="0"/>
        <charset val="1"/>
      </rPr>
      <t xml:space="preserve">IS</t>
    </r>
    <r>
      <rPr>
        <b val="true"/>
        <sz val="10"/>
        <color rgb="FFFFFFFF"/>
        <rFont val="Noto Sans CJK SC"/>
        <family val="2"/>
      </rPr>
      <t xml:space="preserve">（有發生）</t>
    </r>
  </si>
  <si>
    <r>
      <rPr>
        <b val="true"/>
        <sz val="10"/>
        <color rgb="FFFFFFFF"/>
        <rFont val="Arial"/>
        <family val="0"/>
        <charset val="1"/>
      </rPr>
      <t xml:space="preserve">IS NOT</t>
    </r>
    <r>
      <rPr>
        <b val="true"/>
        <sz val="10"/>
        <color rgb="FFFFFFFF"/>
        <rFont val="Noto Sans CJK SC"/>
        <family val="2"/>
      </rPr>
      <t xml:space="preserve">（沒發生，但可能發生）</t>
    </r>
  </si>
  <si>
    <r>
      <rPr>
        <b val="true"/>
        <sz val="10"/>
        <color rgb="FFFFFFFF"/>
        <rFont val="Noto Sans CJK SC"/>
        <family val="2"/>
      </rPr>
      <t xml:space="preserve">差異 </t>
    </r>
    <r>
      <rPr>
        <b val="true"/>
        <sz val="10"/>
        <color rgb="FFFFFFFF"/>
        <rFont val="Arial"/>
        <family val="0"/>
        <charset val="1"/>
      </rPr>
      <t xml:space="preserve">Δ → </t>
    </r>
    <r>
      <rPr>
        <b val="true"/>
        <sz val="10"/>
        <color rgb="FFFFFFFF"/>
        <rFont val="Noto Sans CJK SC"/>
        <family val="2"/>
      </rPr>
      <t xml:space="preserve">線索</t>
    </r>
  </si>
  <si>
    <t xml:space="preserve">下一步要查什麼</t>
  </si>
  <si>
    <t xml:space="preserve">What</t>
  </si>
  <si>
    <t xml:space="preserve">主體</t>
  </si>
  <si>
    <r>
      <rPr>
        <i val="true"/>
        <sz val="10"/>
        <color rgb="FF64748B"/>
        <rFont val="Arial"/>
        <family val="0"/>
        <charset val="1"/>
      </rPr>
      <t xml:space="preserve">A </t>
    </r>
    <r>
      <rPr>
        <i val="true"/>
        <sz val="10"/>
        <color rgb="FF64748B"/>
        <rFont val="Noto Sans CJK SC"/>
        <family val="2"/>
      </rPr>
      <t xml:space="preserve">型 </t>
    </r>
    <r>
      <rPr>
        <i val="true"/>
        <sz val="10"/>
        <color rgb="FF64748B"/>
        <rFont val="Arial"/>
        <family val="0"/>
        <charset val="1"/>
      </rPr>
      <t xml:space="preserve">SKU-P001</t>
    </r>
  </si>
  <si>
    <r>
      <rPr>
        <i val="true"/>
        <sz val="10"/>
        <color rgb="FF64748B"/>
        <rFont val="Arial"/>
        <family val="0"/>
        <charset val="1"/>
      </rPr>
      <t xml:space="preserve">B </t>
    </r>
    <r>
      <rPr>
        <i val="true"/>
        <sz val="10"/>
        <color rgb="FF64748B"/>
        <rFont val="Noto Sans CJK SC"/>
        <family val="2"/>
      </rPr>
      <t xml:space="preserve">型／</t>
    </r>
    <r>
      <rPr>
        <i val="true"/>
        <sz val="10"/>
        <color rgb="FF64748B"/>
        <rFont val="Arial"/>
        <family val="0"/>
        <charset val="1"/>
      </rPr>
      <t xml:space="preserve">C </t>
    </r>
    <r>
      <rPr>
        <i val="true"/>
        <sz val="10"/>
        <color rgb="FF64748B"/>
        <rFont val="Noto Sans CJK SC"/>
        <family val="2"/>
      </rPr>
      <t xml:space="preserve">型</t>
    </r>
  </si>
  <si>
    <t xml:space="preserve">產品結構差異？</t>
  </si>
  <si>
    <r>
      <rPr>
        <i val="true"/>
        <sz val="10"/>
        <color rgb="FF64748B"/>
        <rFont val="Noto Sans CJK SC"/>
        <family val="2"/>
      </rPr>
      <t xml:space="preserve">比對 </t>
    </r>
    <r>
      <rPr>
        <i val="true"/>
        <sz val="10"/>
        <color rgb="FF64748B"/>
        <rFont val="Arial"/>
        <family val="0"/>
        <charset val="1"/>
      </rPr>
      <t xml:space="preserve">A/B </t>
    </r>
    <r>
      <rPr>
        <i val="true"/>
        <sz val="10"/>
        <color rgb="FF64748B"/>
        <rFont val="Noto Sans CJK SC"/>
        <family val="2"/>
      </rPr>
      <t xml:space="preserve">型探針設計與鍍層規格</t>
    </r>
  </si>
  <si>
    <t xml:space="preserve">症狀</t>
  </si>
  <si>
    <r>
      <rPr>
        <i val="true"/>
        <sz val="10"/>
        <color rgb="FF64748B"/>
        <rFont val="Noto Sans CJK SC"/>
        <family val="2"/>
      </rPr>
      <t xml:space="preserve">阻抗 </t>
    </r>
    <r>
      <rPr>
        <i val="true"/>
        <sz val="10"/>
        <color rgb="FF64748B"/>
        <rFont val="Arial"/>
        <family val="0"/>
        <charset val="1"/>
      </rPr>
      <t xml:space="preserve">&gt; 50 mΩ</t>
    </r>
    <r>
      <rPr>
        <i val="true"/>
        <sz val="10"/>
        <color rgb="FF64748B"/>
        <rFont val="Noto Sans CJK SC"/>
        <family val="2"/>
      </rPr>
      <t xml:space="preserve">（間歇）</t>
    </r>
  </si>
  <si>
    <t xml:space="preserve">穩定阻抗偏高（連續）</t>
  </si>
  <si>
    <t xml:space="preserve">間歇 → 接觸界面問題</t>
  </si>
  <si>
    <t xml:space="preserve">收集失效時序</t>
  </si>
  <si>
    <t xml:space="preserve">Where</t>
  </si>
  <si>
    <t xml:space="preserve">站點</t>
  </si>
  <si>
    <r>
      <rPr>
        <i val="true"/>
        <sz val="10"/>
        <color rgb="FF64748B"/>
        <rFont val="Noto Sans CJK SC"/>
        <family val="2"/>
      </rPr>
      <t xml:space="preserve">客戶 </t>
    </r>
    <r>
      <rPr>
        <i val="true"/>
        <sz val="10"/>
        <color rgb="FF64748B"/>
        <rFont val="Arial"/>
        <family val="0"/>
        <charset val="1"/>
      </rPr>
      <t xml:space="preserve">X </t>
    </r>
    <r>
      <rPr>
        <i val="true"/>
        <sz val="10"/>
        <color rgb="FF64748B"/>
        <rFont val="Noto Sans CJK SC"/>
        <family val="2"/>
      </rPr>
      <t xml:space="preserve">端 </t>
    </r>
    <r>
      <rPr>
        <i val="true"/>
        <sz val="10"/>
        <color rgb="FF64748B"/>
        <rFont val="Arial"/>
        <family val="0"/>
        <charset val="1"/>
      </rPr>
      <t xml:space="preserve">ATE</t>
    </r>
  </si>
  <si>
    <r>
      <rPr>
        <i val="true"/>
        <sz val="10"/>
        <color rgb="FF64748B"/>
        <rFont val="Noto Sans CJK SC"/>
        <family val="2"/>
      </rPr>
      <t xml:space="preserve">本廠 </t>
    </r>
    <r>
      <rPr>
        <i val="true"/>
        <sz val="10"/>
        <color rgb="FF64748B"/>
        <rFont val="Arial"/>
        <family val="0"/>
        <charset val="1"/>
      </rPr>
      <t xml:space="preserve">ATE </t>
    </r>
    <r>
      <rPr>
        <i val="true"/>
        <sz val="10"/>
        <color rgb="FF64748B"/>
        <rFont val="Noto Sans CJK SC"/>
        <family val="2"/>
      </rPr>
      <t xml:space="preserve">出廠測試</t>
    </r>
  </si>
  <si>
    <t xml:space="preserve">客戶端環境？</t>
  </si>
  <si>
    <t xml:space="preserve">取得客戶端溫濕度與接觸力設定</t>
  </si>
  <si>
    <t xml:space="preserve">位置</t>
  </si>
  <si>
    <t xml:space="preserve">探針尖端接觸點</t>
  </si>
  <si>
    <t xml:space="preserve">探針根部／基板焊點</t>
  </si>
  <si>
    <t xml:space="preserve">尖端磨耗／氧化？</t>
  </si>
  <si>
    <r>
      <rPr>
        <i val="true"/>
        <sz val="10"/>
        <color rgb="FF64748B"/>
        <rFont val="Arial"/>
        <family val="0"/>
        <charset val="1"/>
      </rPr>
      <t xml:space="preserve">SEM / EDX </t>
    </r>
    <r>
      <rPr>
        <i val="true"/>
        <sz val="10"/>
        <color rgb="FF64748B"/>
        <rFont val="Noto Sans CJK SC"/>
        <family val="2"/>
      </rPr>
      <t xml:space="preserve">尖端分析</t>
    </r>
  </si>
  <si>
    <t xml:space="preserve">When</t>
  </si>
  <si>
    <t xml:space="preserve">時間</t>
  </si>
  <si>
    <r>
      <rPr>
        <i val="true"/>
        <sz val="10"/>
        <color rgb="FF64748B"/>
        <rFont val="Arial"/>
        <family val="0"/>
        <charset val="1"/>
      </rPr>
      <t xml:space="preserve">≥ 10,000 </t>
    </r>
    <r>
      <rPr>
        <i val="true"/>
        <sz val="10"/>
        <color rgb="FF64748B"/>
        <rFont val="Noto Sans CJK SC"/>
        <family val="2"/>
      </rPr>
      <t xml:space="preserve">次循環後</t>
    </r>
  </si>
  <si>
    <r>
      <rPr>
        <i val="true"/>
        <sz val="10"/>
        <color rgb="FF64748B"/>
        <rFont val="Arial"/>
        <family val="0"/>
        <charset val="1"/>
      </rPr>
      <t xml:space="preserve">0–5,000 </t>
    </r>
    <r>
      <rPr>
        <i val="true"/>
        <sz val="10"/>
        <color rgb="FF64748B"/>
        <rFont val="Noto Sans CJK SC"/>
        <family val="2"/>
      </rPr>
      <t xml:space="preserve">次正常</t>
    </r>
  </si>
  <si>
    <t xml:space="preserve">壽命週期問題！</t>
  </si>
  <si>
    <r>
      <rPr>
        <i val="true"/>
        <sz val="10"/>
        <color rgb="FF64748B"/>
        <rFont val="Noto Sans CJK SC"/>
        <family val="2"/>
      </rPr>
      <t xml:space="preserve">阻抗 </t>
    </r>
    <r>
      <rPr>
        <i val="true"/>
        <sz val="10"/>
        <color rgb="FF64748B"/>
        <rFont val="Arial"/>
        <family val="0"/>
        <charset val="1"/>
      </rPr>
      <t xml:space="preserve">vs </t>
    </r>
    <r>
      <rPr>
        <i val="true"/>
        <sz val="10"/>
        <color rgb="FF64748B"/>
        <rFont val="Noto Sans CJK SC"/>
        <family val="2"/>
      </rPr>
      <t xml:space="preserve">循環數趨勢</t>
    </r>
  </si>
  <si>
    <t xml:space="preserve">模式</t>
  </si>
  <si>
    <t xml:space="preserve">間歇</t>
  </si>
  <si>
    <t xml:space="preserve">連續性失效</t>
  </si>
  <si>
    <t xml:space="preserve">接觸力邊界問題？</t>
  </si>
  <si>
    <r>
      <rPr>
        <i val="true"/>
        <sz val="10"/>
        <color rgb="FF64748B"/>
        <rFont val="Noto Sans CJK SC"/>
        <family val="2"/>
      </rPr>
      <t xml:space="preserve">力計量測 </t>
    </r>
    <r>
      <rPr>
        <i val="true"/>
        <sz val="10"/>
        <color rgb="FF64748B"/>
        <rFont val="Arial"/>
        <family val="0"/>
        <charset val="1"/>
      </rPr>
      <t xml:space="preserve">0/5k/10k</t>
    </r>
  </si>
  <si>
    <t xml:space="preserve">Extent</t>
  </si>
  <si>
    <t xml:space="preserve">幾個</t>
  </si>
  <si>
    <r>
      <rPr>
        <i val="true"/>
        <sz val="10"/>
        <color rgb="FF64748B"/>
        <rFont val="Arial"/>
        <family val="0"/>
        <charset val="1"/>
      </rPr>
      <t xml:space="preserve">15%</t>
    </r>
    <r>
      <rPr>
        <i val="true"/>
        <sz val="10"/>
        <color rgb="FF64748B"/>
        <rFont val="Noto Sans CJK SC"/>
        <family val="2"/>
      </rPr>
      <t xml:space="preserve">（</t>
    </r>
    <r>
      <rPr>
        <i val="true"/>
        <sz val="10"/>
        <color rgb="FF64748B"/>
        <rFont val="Arial"/>
        <family val="0"/>
        <charset val="1"/>
      </rPr>
      <t xml:space="preserve">A </t>
    </r>
    <r>
      <rPr>
        <i val="true"/>
        <sz val="10"/>
        <color rgb="FF64748B"/>
        <rFont val="Noto Sans CJK SC"/>
        <family val="2"/>
      </rPr>
      <t xml:space="preserve">型）</t>
    </r>
  </si>
  <si>
    <r>
      <rPr>
        <i val="true"/>
        <sz val="10"/>
        <color rgb="FF64748B"/>
        <rFont val="Arial"/>
        <family val="0"/>
        <charset val="1"/>
      </rPr>
      <t xml:space="preserve">B </t>
    </r>
    <r>
      <rPr>
        <i val="true"/>
        <sz val="10"/>
        <color rgb="FF64748B"/>
        <rFont val="Noto Sans CJK SC"/>
        <family val="2"/>
      </rPr>
      <t xml:space="preserve">型 </t>
    </r>
    <r>
      <rPr>
        <i val="true"/>
        <sz val="10"/>
        <color rgb="FF64748B"/>
        <rFont val="Arial"/>
        <family val="0"/>
        <charset val="1"/>
      </rPr>
      <t xml:space="preserve">0%</t>
    </r>
    <r>
      <rPr>
        <i val="true"/>
        <sz val="10"/>
        <color rgb="FF64748B"/>
        <rFont val="Noto Sans CJK SC"/>
        <family val="2"/>
      </rPr>
      <t xml:space="preserve">、</t>
    </r>
    <r>
      <rPr>
        <i val="true"/>
        <sz val="10"/>
        <color rgb="FF64748B"/>
        <rFont val="Arial"/>
        <family val="0"/>
        <charset val="1"/>
      </rPr>
      <t xml:space="preserve">C </t>
    </r>
    <r>
      <rPr>
        <i val="true"/>
        <sz val="10"/>
        <color rgb="FF64748B"/>
        <rFont val="Noto Sans CJK SC"/>
        <family val="2"/>
      </rPr>
      <t xml:space="preserve">型 </t>
    </r>
    <r>
      <rPr>
        <i val="true"/>
        <sz val="10"/>
        <color rgb="FF64748B"/>
        <rFont val="Arial"/>
        <family val="0"/>
        <charset val="1"/>
      </rPr>
      <t xml:space="preserve">0%</t>
    </r>
  </si>
  <si>
    <r>
      <rPr>
        <i val="true"/>
        <sz val="10"/>
        <color rgb="FF64748B"/>
        <rFont val="Arial"/>
        <family val="0"/>
        <charset val="1"/>
      </rPr>
      <t xml:space="preserve">A </t>
    </r>
    <r>
      <rPr>
        <i val="true"/>
        <sz val="10"/>
        <color rgb="FF64748B"/>
        <rFont val="Noto Sans CJK SC"/>
        <family val="2"/>
      </rPr>
      <t xml:space="preserve">型特有因素？</t>
    </r>
  </si>
  <si>
    <t xml:space="preserve">—</t>
  </si>
  <si>
    <t xml:space="preserve">大小</t>
  </si>
  <si>
    <t xml:space="preserve">50–120 mΩ</t>
  </si>
  <si>
    <t xml:space="preserve">&lt; 50 mΩ</t>
  </si>
  <si>
    <t xml:space="preserve">臨界值附近波動</t>
  </si>
  <si>
    <t xml:space="preserve">▼ 你的分析</t>
  </si>
  <si>
    <t xml:space="preserve">主體／物件</t>
  </si>
  <si>
    <t xml:space="preserve">現象／缺陷</t>
  </si>
  <si>
    <t xml:space="preserve">地點／站點</t>
  </si>
  <si>
    <t xml:space="preserve">物件上的位置</t>
  </si>
  <si>
    <t xml:space="preserve">日期／批次</t>
  </si>
  <si>
    <t xml:space="preserve">模式（週期／連續／偶發）</t>
  </si>
  <si>
    <t xml:space="preserve">起始時間／生命週期</t>
  </si>
  <si>
    <t xml:space="preserve">數量</t>
  </si>
  <si>
    <t xml:space="preserve">不良率</t>
  </si>
  <si>
    <t xml:space="preserve">大小／嚴重度</t>
  </si>
  <si>
    <t xml:space="preserve">趨勢</t>
  </si>
  <si>
    <t xml:space="preserve">最終輸出</t>
  </si>
  <si>
    <r>
      <rPr>
        <b val="true"/>
        <sz val="10"/>
        <rFont val="Arial"/>
        <family val="0"/>
        <charset val="1"/>
      </rPr>
      <t xml:space="preserve">Top 3 Distinction</t>
    </r>
    <r>
      <rPr>
        <b val="true"/>
        <sz val="10"/>
        <rFont val="Noto Sans CJK SC"/>
        <family val="2"/>
      </rPr>
      <t xml:space="preserve">（最重要差異）</t>
    </r>
  </si>
  <si>
    <r>
      <rPr>
        <b val="true"/>
        <sz val="10"/>
        <rFont val="Arial"/>
        <family val="0"/>
        <charset val="1"/>
      </rPr>
      <t xml:space="preserve">Top 3 </t>
    </r>
    <r>
      <rPr>
        <b val="true"/>
        <sz val="10"/>
        <rFont val="Noto Sans CJK SC"/>
        <family val="2"/>
      </rPr>
      <t xml:space="preserve">嫌疑範圍</t>
    </r>
  </si>
  <si>
    <r>
      <rPr>
        <b val="true"/>
        <sz val="10"/>
        <rFont val="Noto Sans CJK SC"/>
        <family val="2"/>
      </rPr>
      <t xml:space="preserve">目前可先排除的假設（需有 </t>
    </r>
    <r>
      <rPr>
        <b val="true"/>
        <sz val="10"/>
        <rFont val="Arial"/>
        <family val="0"/>
        <charset val="1"/>
      </rPr>
      <t xml:space="preserve">IS NOT </t>
    </r>
    <r>
      <rPr>
        <b val="true"/>
        <sz val="10"/>
        <rFont val="Noto Sans CJK SC"/>
        <family val="2"/>
      </rPr>
      <t xml:space="preserve">事實支持）</t>
    </r>
  </si>
  <si>
    <r>
      <rPr>
        <b val="true"/>
        <sz val="16"/>
        <color rgb="FF1E3A5F"/>
        <rFont val="Arial"/>
        <family val="0"/>
        <charset val="1"/>
      </rPr>
      <t xml:space="preserve">W3 Cause Validation Matrix</t>
    </r>
    <r>
      <rPr>
        <b val="true"/>
        <sz val="16"/>
        <color rgb="FF1E3A5F"/>
        <rFont val="Noto Sans CJK SC"/>
        <family val="2"/>
      </rPr>
      <t xml:space="preserve">：每個原因都要有正證與反證</t>
    </r>
  </si>
  <si>
    <r>
      <rPr>
        <sz val="10"/>
        <color rgb="FF475569"/>
        <rFont val="Noto Sans CJK SC"/>
        <family val="2"/>
      </rPr>
      <t xml:space="preserve">至少 </t>
    </r>
    <r>
      <rPr>
        <sz val="10"/>
        <color rgb="FF475569"/>
        <rFont val="Arial"/>
        <family val="0"/>
        <charset val="1"/>
      </rPr>
      <t xml:space="preserve">Top 5 </t>
    </r>
    <r>
      <rPr>
        <sz val="10"/>
        <color rgb="FF475569"/>
        <rFont val="Noto Sans CJK SC"/>
        <family val="2"/>
      </rPr>
      <t xml:space="preserve">候選原因。沒有驗證方法，不可直接叫真因。證據等級需達 </t>
    </r>
    <r>
      <rPr>
        <sz val="10"/>
        <color rgb="FF475569"/>
        <rFont val="Arial"/>
        <family val="0"/>
        <charset val="1"/>
      </rPr>
      <t xml:space="preserve">Level 3 </t>
    </r>
    <r>
      <rPr>
        <sz val="10"/>
        <color rgb="FF475569"/>
        <rFont val="Noto Sans CJK SC"/>
        <family val="2"/>
      </rPr>
      <t xml:space="preserve">以上才能作為根因候選。</t>
    </r>
  </si>
  <si>
    <r>
      <rPr>
        <sz val="9"/>
        <rFont val="Noto Sans CJK SC"/>
        <family val="2"/>
      </rPr>
      <t xml:space="preserve">白底黑字 </t>
    </r>
    <r>
      <rPr>
        <sz val="9"/>
        <rFont val="Arial"/>
        <family val="0"/>
        <charset val="1"/>
      </rPr>
      <t xml:space="preserve">= </t>
    </r>
    <r>
      <rPr>
        <sz val="9"/>
        <rFont val="Noto Sans CJK SC"/>
        <family val="2"/>
      </rPr>
      <t xml:space="preserve">公式自動計算，勿改</t>
    </r>
  </si>
  <si>
    <t xml:space="preserve">#</t>
  </si>
  <si>
    <t xml:space="preserve">候選原因假設</t>
  </si>
  <si>
    <r>
      <rPr>
        <b val="true"/>
        <sz val="10"/>
        <color rgb="FFFFFFFF"/>
        <rFont val="Arial"/>
        <family val="0"/>
        <charset val="1"/>
      </rPr>
      <t xml:space="preserve">6M </t>
    </r>
    <r>
      <rPr>
        <b val="true"/>
        <sz val="10"/>
        <color rgb="FFFFFFFF"/>
        <rFont val="Noto Sans CJK SC"/>
        <family val="2"/>
      </rPr>
      <t xml:space="preserve">類別</t>
    </r>
  </si>
  <si>
    <r>
      <rPr>
        <b val="true"/>
        <sz val="10"/>
        <color rgb="FFFFFFFF"/>
        <rFont val="Noto Sans CJK SC"/>
        <family val="2"/>
      </rPr>
      <t xml:space="preserve">屬性 </t>
    </r>
    <r>
      <rPr>
        <b val="true"/>
        <sz val="10"/>
        <color rgb="FFFFFFFF"/>
        <rFont val="Arial"/>
        <family val="0"/>
        <charset val="1"/>
      </rPr>
      <t xml:space="preserve">O/E/S</t>
    </r>
  </si>
  <si>
    <t xml:space="preserve">為何懷疑它</t>
  </si>
  <si>
    <t xml:space="preserve">若成立應看到什麼（預期徵象）</t>
  </si>
  <si>
    <t xml:space="preserve">如何證明（正證）</t>
  </si>
  <si>
    <t xml:space="preserve">如何反證</t>
  </si>
  <si>
    <t xml:space="preserve">驗證方法</t>
  </si>
  <si>
    <t xml:space="preserve">所需數據／樣品</t>
  </si>
  <si>
    <r>
      <rPr>
        <b val="true"/>
        <sz val="10"/>
        <color rgb="FFFFFFFF"/>
        <rFont val="Noto Sans CJK SC"/>
        <family val="2"/>
      </rPr>
      <t xml:space="preserve">證據等級 </t>
    </r>
    <r>
      <rPr>
        <b val="true"/>
        <sz val="10"/>
        <color rgb="FFFFFFFF"/>
        <rFont val="Arial"/>
        <family val="0"/>
        <charset val="1"/>
      </rPr>
      <t xml:space="preserve">(1–5)</t>
    </r>
  </si>
  <si>
    <t xml:space="preserve">負責人</t>
  </si>
  <si>
    <t xml:space="preserve">完成日</t>
  </si>
  <si>
    <t xml:space="preserve">結果</t>
  </si>
  <si>
    <t xml:space="preserve">探針尖端氧化</t>
  </si>
  <si>
    <t xml:space="preserve">料</t>
  </si>
  <si>
    <t xml:space="preserve">O</t>
  </si>
  <si>
    <r>
      <rPr>
        <i val="true"/>
        <sz val="10"/>
        <color rgb="FF64748B"/>
        <rFont val="Arial"/>
        <family val="0"/>
        <charset val="1"/>
      </rPr>
      <t xml:space="preserve">SEM </t>
    </r>
    <r>
      <rPr>
        <i val="true"/>
        <sz val="10"/>
        <color rgb="FF64748B"/>
        <rFont val="Noto Sans CJK SC"/>
        <family val="2"/>
      </rPr>
      <t xml:space="preserve">單批可見氧化</t>
    </r>
  </si>
  <si>
    <t xml:space="preserve">阻抗隨循環數單調上升</t>
  </si>
  <si>
    <r>
      <rPr>
        <i val="true"/>
        <sz val="10"/>
        <color rgb="FF64748B"/>
        <rFont val="Arial"/>
        <family val="0"/>
        <charset val="1"/>
      </rPr>
      <t xml:space="preserve">SEM / EDX </t>
    </r>
    <r>
      <rPr>
        <i val="true"/>
        <sz val="10"/>
        <color rgb="FF64748B"/>
        <rFont val="Noto Sans CJK SC"/>
        <family val="2"/>
      </rPr>
      <t xml:space="preserve">氧化層厚度</t>
    </r>
  </si>
  <si>
    <r>
      <rPr>
        <i val="true"/>
        <sz val="10"/>
        <color rgb="FF64748B"/>
        <rFont val="Arial"/>
        <family val="0"/>
        <charset val="1"/>
      </rPr>
      <t xml:space="preserve">N₂ </t>
    </r>
    <r>
      <rPr>
        <i val="true"/>
        <sz val="10"/>
        <color rgb="FF64748B"/>
        <rFont val="Noto Sans CJK SC"/>
        <family val="2"/>
      </rPr>
      <t xml:space="preserve">環境下無此現象</t>
    </r>
  </si>
  <si>
    <t xml:space="preserve">條件切換</t>
  </si>
  <si>
    <r>
      <rPr>
        <i val="true"/>
        <sz val="10"/>
        <color rgb="FF64748B"/>
        <rFont val="Noto Sans CJK SC"/>
        <family val="2"/>
      </rPr>
      <t xml:space="preserve">循環數 </t>
    </r>
    <r>
      <rPr>
        <i val="true"/>
        <sz val="10"/>
        <color rgb="FF64748B"/>
        <rFont val="Arial"/>
        <family val="0"/>
        <charset val="1"/>
      </rPr>
      <t xml:space="preserve">vs </t>
    </r>
    <r>
      <rPr>
        <i val="true"/>
        <sz val="10"/>
        <color rgb="FF64748B"/>
        <rFont val="Noto Sans CJK SC"/>
        <family val="2"/>
      </rPr>
      <t xml:space="preserve">阻抗趨勢</t>
    </r>
  </si>
  <si>
    <t xml:space="preserve">IE-A</t>
  </si>
  <si>
    <t xml:space="preserve">2025/11/15</t>
  </si>
  <si>
    <t xml:space="preserve">待驗證</t>
  </si>
  <si>
    <t xml:space="preserve">接觸力衰退</t>
  </si>
  <si>
    <t xml:space="preserve">機</t>
  </si>
  <si>
    <t xml:space="preserve">阻抗與循環數相關</t>
  </si>
  <si>
    <t xml:space="preserve">高循環後接觸力下降</t>
  </si>
  <si>
    <t xml:space="preserve">恢復接觸力後阻抗恢復</t>
  </si>
  <si>
    <t xml:space="preserve">對照組</t>
  </si>
  <si>
    <r>
      <rPr>
        <i val="true"/>
        <sz val="10"/>
        <color rgb="FF64748B"/>
        <rFont val="Noto Sans CJK SC"/>
        <family val="2"/>
      </rPr>
      <t xml:space="preserve">彈力 </t>
    </r>
    <r>
      <rPr>
        <i val="true"/>
        <sz val="10"/>
        <color rgb="FF64748B"/>
        <rFont val="Arial"/>
        <family val="0"/>
        <charset val="1"/>
      </rPr>
      <t xml:space="preserve">vs </t>
    </r>
    <r>
      <rPr>
        <i val="true"/>
        <sz val="10"/>
        <color rgb="FF64748B"/>
        <rFont val="Noto Sans CJK SC"/>
        <family val="2"/>
      </rPr>
      <t xml:space="preserve">循環數</t>
    </r>
  </si>
  <si>
    <t xml:space="preserve">ME</t>
  </si>
  <si>
    <t xml:space="preserve">2025/11/20</t>
  </si>
  <si>
    <t xml:space="preserve">▼</t>
  </si>
  <si>
    <r>
      <rPr>
        <b val="true"/>
        <sz val="11"/>
        <color rgb="FF1E3A5F"/>
        <rFont val="Noto Sans CJK SC"/>
        <family val="2"/>
      </rPr>
      <t xml:space="preserve">你的候選原因（至少 </t>
    </r>
    <r>
      <rPr>
        <b val="true"/>
        <sz val="11"/>
        <color rgb="FF1E3A5F"/>
        <rFont val="Arial"/>
        <family val="0"/>
        <charset val="1"/>
      </rPr>
      <t xml:space="preserve">5 </t>
    </r>
    <r>
      <rPr>
        <b val="true"/>
        <sz val="11"/>
        <color rgb="FF1E3A5F"/>
        <rFont val="Noto Sans CJK SC"/>
        <family val="2"/>
      </rPr>
      <t xml:space="preserve">項）</t>
    </r>
  </si>
  <si>
    <t xml:space="preserve">統計（自動）</t>
  </si>
  <si>
    <t xml:space="preserve">候選原因數</t>
  </si>
  <si>
    <t xml:space="preserve">保留</t>
  </si>
  <si>
    <t xml:space="preserve">排除</t>
  </si>
  <si>
    <t xml:space="preserve">待驗證／進行中</t>
  </si>
  <si>
    <r>
      <rPr>
        <b val="true"/>
        <sz val="10"/>
        <rFont val="Noto Sans CJK SC"/>
        <family val="2"/>
      </rPr>
      <t xml:space="preserve">證據 </t>
    </r>
    <r>
      <rPr>
        <b val="true"/>
        <sz val="10"/>
        <rFont val="Arial"/>
        <family val="0"/>
        <charset val="1"/>
      </rPr>
      <t xml:space="preserve">Level ≥ 3</t>
    </r>
  </si>
  <si>
    <r>
      <rPr>
        <b val="true"/>
        <sz val="10"/>
        <rFont val="Arial"/>
        <family val="0"/>
        <charset val="1"/>
      </rPr>
      <t xml:space="preserve">O / E / S </t>
    </r>
    <r>
      <rPr>
        <b val="true"/>
        <sz val="10"/>
        <rFont val="Noto Sans CJK SC"/>
        <family val="2"/>
      </rPr>
      <t xml:space="preserve">是否都有</t>
    </r>
  </si>
  <si>
    <t xml:space="preserve">證據等級說明</t>
  </si>
  <si>
    <r>
      <rPr>
        <sz val="9"/>
        <color rgb="FF475569"/>
        <rFont val="Arial"/>
        <family val="0"/>
        <charset val="1"/>
      </rPr>
      <t xml:space="preserve">5 </t>
    </r>
    <r>
      <rPr>
        <sz val="9"/>
        <color rgb="FF475569"/>
        <rFont val="Noto Sans CJK SC"/>
        <family val="2"/>
      </rPr>
      <t xml:space="preserve">控制實驗 </t>
    </r>
    <r>
      <rPr>
        <sz val="9"/>
        <color rgb="FF475569"/>
        <rFont val="Arial"/>
        <family val="0"/>
        <charset val="1"/>
      </rPr>
      <t xml:space="preserve">+ </t>
    </r>
    <r>
      <rPr>
        <sz val="9"/>
        <color rgb="FF475569"/>
        <rFont val="Noto Sans CJK SC"/>
        <family val="2"/>
      </rPr>
      <t xml:space="preserve">統計顯著 </t>
    </r>
    <r>
      <rPr>
        <sz val="9"/>
        <color rgb="FF475569"/>
        <rFont val="Arial"/>
        <family val="0"/>
        <charset val="1"/>
      </rPr>
      <t xml:space="preserve">(p &lt; 0.05)</t>
    </r>
    <r>
      <rPr>
        <sz val="9"/>
        <color rgb="FF475569"/>
        <rFont val="Noto Sans CJK SC"/>
        <family val="2"/>
      </rPr>
      <t xml:space="preserve">：可重現 </t>
    </r>
    <r>
      <rPr>
        <sz val="9"/>
        <color rgb="FF475569"/>
        <rFont val="Arial"/>
        <family val="0"/>
        <charset val="1"/>
      </rPr>
      <t xml:space="preserve">+ </t>
    </r>
    <r>
      <rPr>
        <sz val="9"/>
        <color rgb="FF475569"/>
        <rFont val="Noto Sans CJK SC"/>
        <family val="2"/>
      </rPr>
      <t xml:space="preserve">有數據 </t>
    </r>
    <r>
      <rPr>
        <sz val="9"/>
        <color rgb="FF475569"/>
        <rFont val="Arial"/>
        <family val="0"/>
        <charset val="1"/>
      </rPr>
      <t xml:space="preserve">+ </t>
    </r>
    <r>
      <rPr>
        <sz val="9"/>
        <color rgb="FF475569"/>
        <rFont val="Noto Sans CJK SC"/>
        <family val="2"/>
      </rPr>
      <t xml:space="preserve">可反證</t>
    </r>
  </si>
  <si>
    <r>
      <rPr>
        <sz val="9"/>
        <color rgb="FF475569"/>
        <rFont val="Arial"/>
        <family val="0"/>
        <charset val="1"/>
      </rPr>
      <t xml:space="preserve">4 </t>
    </r>
    <r>
      <rPr>
        <sz val="9"/>
        <color rgb="FF475569"/>
        <rFont val="Noto Sans CJK SC"/>
        <family val="2"/>
      </rPr>
      <t xml:space="preserve">重複實驗 </t>
    </r>
    <r>
      <rPr>
        <sz val="9"/>
        <color rgb="FF475569"/>
        <rFont val="Arial"/>
        <family val="0"/>
        <charset val="1"/>
      </rPr>
      <t xml:space="preserve">+ </t>
    </r>
    <r>
      <rPr>
        <sz val="9"/>
        <color rgb="FF475569"/>
        <rFont val="Noto Sans CJK SC"/>
        <family val="2"/>
      </rPr>
      <t xml:space="preserve">一致結果（≥ </t>
    </r>
    <r>
      <rPr>
        <sz val="9"/>
        <color rgb="FF475569"/>
        <rFont val="Arial"/>
        <family val="0"/>
        <charset val="1"/>
      </rPr>
      <t xml:space="preserve">3 </t>
    </r>
    <r>
      <rPr>
        <sz val="9"/>
        <color rgb="FF475569"/>
        <rFont val="Noto Sans CJK SC"/>
        <family val="2"/>
      </rPr>
      <t xml:space="preserve">次）</t>
    </r>
  </si>
  <si>
    <r>
      <rPr>
        <sz val="9"/>
        <color rgb="FF475569"/>
        <rFont val="Arial"/>
        <family val="0"/>
        <charset val="1"/>
      </rPr>
      <t xml:space="preserve">3 </t>
    </r>
    <r>
      <rPr>
        <sz val="9"/>
        <color rgb="FF475569"/>
        <rFont val="Noto Sans CJK SC"/>
        <family val="2"/>
      </rPr>
      <t xml:space="preserve">批次追溯 </t>
    </r>
    <r>
      <rPr>
        <sz val="9"/>
        <color rgb="FF475569"/>
        <rFont val="Arial"/>
        <family val="0"/>
        <charset val="1"/>
      </rPr>
      <t xml:space="preserve">+ </t>
    </r>
    <r>
      <rPr>
        <sz val="9"/>
        <color rgb="FF475569"/>
        <rFont val="Noto Sans CJK SC"/>
        <family val="2"/>
      </rPr>
      <t xml:space="preserve">高相關性 </t>
    </r>
    <r>
      <rPr>
        <sz val="9"/>
        <color rgb="FF475569"/>
        <rFont val="Arial"/>
        <family val="0"/>
        <charset val="1"/>
      </rPr>
      <t xml:space="preserve">(r &gt; 0.8)</t>
    </r>
    <r>
      <rPr>
        <sz val="9"/>
        <color rgb="FF475569"/>
        <rFont val="Noto Sans CJK SC"/>
        <family val="2"/>
      </rPr>
      <t xml:space="preserve">：仍需因果驗證</t>
    </r>
  </si>
  <si>
    <r>
      <rPr>
        <sz val="9"/>
        <color rgb="FF475569"/>
        <rFont val="Arial"/>
        <family val="0"/>
        <charset val="1"/>
      </rPr>
      <t xml:space="preserve">2 </t>
    </r>
    <r>
      <rPr>
        <sz val="9"/>
        <color rgb="FF475569"/>
        <rFont val="Noto Sans CJK SC"/>
        <family val="2"/>
      </rPr>
      <t xml:space="preserve">經驗判斷 </t>
    </r>
    <r>
      <rPr>
        <sz val="9"/>
        <color rgb="FF475569"/>
        <rFont val="Arial"/>
        <family val="0"/>
        <charset val="1"/>
      </rPr>
      <t xml:space="preserve">+ </t>
    </r>
    <r>
      <rPr>
        <sz val="9"/>
        <color rgb="FF475569"/>
        <rFont val="Noto Sans CJK SC"/>
        <family val="2"/>
      </rPr>
      <t xml:space="preserve">單一案例：仍是假設</t>
    </r>
  </si>
  <si>
    <r>
      <rPr>
        <sz val="9"/>
        <color rgb="FF475569"/>
        <rFont val="Arial"/>
        <family val="0"/>
        <charset val="1"/>
      </rPr>
      <t xml:space="preserve">1 </t>
    </r>
    <r>
      <rPr>
        <sz val="9"/>
        <color rgb="FF475569"/>
        <rFont val="Noto Sans CJK SC"/>
        <family val="2"/>
      </rPr>
      <t xml:space="preserve">直覺感覺：需升級為 </t>
    </r>
    <r>
      <rPr>
        <sz val="9"/>
        <color rgb="FF475569"/>
        <rFont val="Arial"/>
        <family val="0"/>
        <charset val="1"/>
      </rPr>
      <t xml:space="preserve">Level 3+ </t>
    </r>
    <r>
      <rPr>
        <sz val="9"/>
        <color rgb="FF475569"/>
        <rFont val="Noto Sans CJK SC"/>
        <family val="2"/>
      </rPr>
      <t xml:space="preserve">才能作為根因</t>
    </r>
  </si>
  <si>
    <r>
      <rPr>
        <b val="true"/>
        <sz val="16"/>
        <color rgb="FF1E3A5F"/>
        <rFont val="Arial"/>
        <family val="0"/>
        <charset val="1"/>
      </rPr>
      <t xml:space="preserve">W4 3×5 Whys</t>
    </r>
    <r>
      <rPr>
        <b val="true"/>
        <sz val="16"/>
        <color rgb="FF1E3A5F"/>
        <rFont val="Noto Sans CJK SC"/>
        <family val="2"/>
      </rPr>
      <t xml:space="preserve">：</t>
    </r>
    <r>
      <rPr>
        <b val="true"/>
        <sz val="16"/>
        <color rgb="FF1E3A5F"/>
        <rFont val="Arial"/>
        <family val="0"/>
        <charset val="1"/>
      </rPr>
      <t xml:space="preserve">Occurrence / Escape / System </t>
    </r>
    <r>
      <rPr>
        <b val="true"/>
        <sz val="16"/>
        <color rgb="FF1E3A5F"/>
        <rFont val="Noto Sans CJK SC"/>
        <family val="2"/>
      </rPr>
      <t xml:space="preserve">三條根因鏈 </t>
    </r>
    <r>
      <rPr>
        <b val="true"/>
        <sz val="16"/>
        <color rgb="FF1E3A5F"/>
        <rFont val="Arial"/>
        <family val="0"/>
        <charset val="1"/>
      </rPr>
      <t xml:space="preserve">+ D4 Gate</t>
    </r>
  </si>
  <si>
    <r>
      <rPr>
        <sz val="10"/>
        <color rgb="FF475569"/>
        <rFont val="Noto Sans CJK SC"/>
        <family val="2"/>
      </rPr>
      <t xml:space="preserve">三條線不要混。最後一個 </t>
    </r>
    <r>
      <rPr>
        <sz val="10"/>
        <color rgb="FF475569"/>
        <rFont val="Arial"/>
        <family val="0"/>
        <charset val="1"/>
      </rPr>
      <t xml:space="preserve">Why </t>
    </r>
    <r>
      <rPr>
        <sz val="10"/>
        <color rgb="FF475569"/>
        <rFont val="Noto Sans CJK SC"/>
        <family val="2"/>
      </rPr>
      <t xml:space="preserve">要落在可改善的系統／制度層級，不可停在「人員疏失」或「管理不足」。</t>
    </r>
  </si>
  <si>
    <r>
      <rPr>
        <b val="true"/>
        <sz val="10"/>
        <color rgb="FFFFFFFF"/>
        <rFont val="Arial"/>
        <family val="0"/>
        <charset val="1"/>
      </rPr>
      <t xml:space="preserve">Occurrence</t>
    </r>
    <r>
      <rPr>
        <b val="true"/>
        <sz val="10"/>
        <color rgb="FFFFFFFF"/>
        <rFont val="Noto Sans CJK SC"/>
        <family val="2"/>
      </rPr>
      <t xml:space="preserve">（為何會發生）</t>
    </r>
  </si>
  <si>
    <r>
      <rPr>
        <b val="true"/>
        <sz val="10"/>
        <color rgb="FFFFFFFF"/>
        <rFont val="Arial"/>
        <family val="0"/>
        <charset val="1"/>
      </rPr>
      <t xml:space="preserve">Escape</t>
    </r>
    <r>
      <rPr>
        <b val="true"/>
        <sz val="10"/>
        <color rgb="FFFFFFFF"/>
        <rFont val="Noto Sans CJK SC"/>
        <family val="2"/>
      </rPr>
      <t xml:space="preserve">（為何沒被攔截）</t>
    </r>
  </si>
  <si>
    <r>
      <rPr>
        <b val="true"/>
        <sz val="10"/>
        <color rgb="FFFFFFFF"/>
        <rFont val="Arial"/>
        <family val="0"/>
        <charset val="1"/>
      </rPr>
      <t xml:space="preserve">System</t>
    </r>
    <r>
      <rPr>
        <b val="true"/>
        <sz val="10"/>
        <color rgb="FFFFFFFF"/>
        <rFont val="Noto Sans CJK SC"/>
        <family val="2"/>
      </rPr>
      <t xml:space="preserve">（為何制度沒預防）</t>
    </r>
  </si>
  <si>
    <t xml:space="preserve">範例起點</t>
  </si>
  <si>
    <r>
      <rPr>
        <i val="true"/>
        <sz val="10"/>
        <color rgb="FF64748B"/>
        <rFont val="Noto Sans CJK SC"/>
        <family val="2"/>
      </rPr>
      <t xml:space="preserve">接觸阻抗 </t>
    </r>
    <r>
      <rPr>
        <i val="true"/>
        <sz val="10"/>
        <color rgb="FF64748B"/>
        <rFont val="Arial"/>
        <family val="0"/>
        <charset val="1"/>
      </rPr>
      <t xml:space="preserve">&gt; 50 mΩ</t>
    </r>
    <r>
      <rPr>
        <i val="true"/>
        <sz val="10"/>
        <color rgb="FF64748B"/>
        <rFont val="Noto Sans CJK SC"/>
        <family val="2"/>
      </rPr>
      <t xml:space="preserve">（</t>
    </r>
    <r>
      <rPr>
        <i val="true"/>
        <sz val="10"/>
        <color rgb="FF64748B"/>
        <rFont val="Arial"/>
        <family val="0"/>
        <charset val="1"/>
      </rPr>
      <t xml:space="preserve">15%</t>
    </r>
    <r>
      <rPr>
        <i val="true"/>
        <sz val="10"/>
        <color rgb="FF64748B"/>
        <rFont val="Noto Sans CJK SC"/>
        <family val="2"/>
      </rPr>
      <t xml:space="preserve">）</t>
    </r>
  </si>
  <si>
    <r>
      <rPr>
        <i val="true"/>
        <sz val="10"/>
        <color rgb="FF64748B"/>
        <rFont val="Noto Sans CJK SC"/>
        <family val="2"/>
      </rPr>
      <t xml:space="preserve">出廠 </t>
    </r>
    <r>
      <rPr>
        <i val="true"/>
        <sz val="10"/>
        <color rgb="FF64748B"/>
        <rFont val="Arial"/>
        <family val="0"/>
        <charset val="1"/>
      </rPr>
      <t xml:space="preserve">ATE </t>
    </r>
    <r>
      <rPr>
        <i val="true"/>
        <sz val="10"/>
        <color rgb="FF64748B"/>
        <rFont val="Noto Sans CJK SC"/>
        <family val="2"/>
      </rPr>
      <t xml:space="preserve">測試正常出貨</t>
    </r>
  </si>
  <si>
    <r>
      <rPr>
        <i val="true"/>
        <sz val="10"/>
        <color rgb="FF64748B"/>
        <rFont val="Noto Sans CJK SC"/>
        <family val="2"/>
      </rPr>
      <t xml:space="preserve">同類問題重複發生（第 </t>
    </r>
    <r>
      <rPr>
        <i val="true"/>
        <sz val="10"/>
        <color rgb="FF64748B"/>
        <rFont val="Arial"/>
        <family val="0"/>
        <charset val="1"/>
      </rPr>
      <t xml:space="preserve">2 </t>
    </r>
    <r>
      <rPr>
        <i val="true"/>
        <sz val="10"/>
        <color rgb="FF64748B"/>
        <rFont val="Noto Sans CJK SC"/>
        <family val="2"/>
      </rPr>
      <t xml:space="preserve">次）</t>
    </r>
  </si>
  <si>
    <t xml:space="preserve">Why 1</t>
  </si>
  <si>
    <r>
      <rPr>
        <i val="true"/>
        <sz val="10"/>
        <color rgb="FF64748B"/>
        <rFont val="Noto Sans CJK SC"/>
        <family val="2"/>
      </rPr>
      <t xml:space="preserve">探針尖端氧化積聚（</t>
    </r>
    <r>
      <rPr>
        <i val="true"/>
        <sz val="10"/>
        <color rgb="FF64748B"/>
        <rFont val="Arial"/>
        <family val="0"/>
        <charset val="1"/>
      </rPr>
      <t xml:space="preserve">SEM </t>
    </r>
    <r>
      <rPr>
        <i val="true"/>
        <sz val="10"/>
        <color rgb="FF64748B"/>
        <rFont val="Noto Sans CJK SC"/>
        <family val="2"/>
      </rPr>
      <t xml:space="preserve">確認）</t>
    </r>
  </si>
  <si>
    <t xml:space="preserve">出廠只做初始阻抗，未做壽命測試</t>
  </si>
  <si>
    <r>
      <rPr>
        <i val="true"/>
        <sz val="10"/>
        <color rgb="FF64748B"/>
        <rFont val="Noto Sans CJK SC"/>
        <family val="2"/>
      </rPr>
      <t xml:space="preserve">上次 </t>
    </r>
    <r>
      <rPr>
        <i val="true"/>
        <sz val="10"/>
        <color rgb="FF64748B"/>
        <rFont val="Arial"/>
        <family val="0"/>
        <charset val="1"/>
      </rPr>
      <t xml:space="preserve">8D </t>
    </r>
    <r>
      <rPr>
        <i val="true"/>
        <sz val="10"/>
        <color rgb="FF64748B"/>
        <rFont val="Noto Sans CJK SC"/>
        <family val="2"/>
      </rPr>
      <t xml:space="preserve">結案後未追蹤效果</t>
    </r>
  </si>
  <si>
    <t xml:space="preserve">Why 2</t>
  </si>
  <si>
    <t xml:space="preserve">壽命後期清潔頻率不足</t>
  </si>
  <si>
    <t xml:space="preserve">壽命驗證不在出廠規格項目內</t>
  </si>
  <si>
    <r>
      <rPr>
        <i val="true"/>
        <sz val="10"/>
        <color rgb="FF64748B"/>
        <rFont val="Noto Sans CJK SC"/>
        <family val="2"/>
      </rPr>
      <t xml:space="preserve">無定期 </t>
    </r>
    <r>
      <rPr>
        <i val="true"/>
        <sz val="10"/>
        <color rgb="FF64748B"/>
        <rFont val="Arial"/>
        <family val="0"/>
        <charset val="1"/>
      </rPr>
      <t xml:space="preserve">8D </t>
    </r>
    <r>
      <rPr>
        <i val="true"/>
        <sz val="10"/>
        <color rgb="FF64748B"/>
        <rFont val="Noto Sans CJK SC"/>
        <family val="2"/>
      </rPr>
      <t xml:space="preserve">成效追蹤稽核</t>
    </r>
  </si>
  <si>
    <t xml:space="preserve">Why 3</t>
  </si>
  <si>
    <t xml:space="preserve">無循環計數自動觸發清潔機制</t>
  </si>
  <si>
    <t xml:space="preserve">出廠規格未隨客戶使用需求更新</t>
  </si>
  <si>
    <r>
      <rPr>
        <i val="true"/>
        <sz val="10"/>
        <color rgb="FF64748B"/>
        <rFont val="Arial"/>
        <family val="0"/>
        <charset val="1"/>
      </rPr>
      <t xml:space="preserve">8D </t>
    </r>
    <r>
      <rPr>
        <i val="true"/>
        <sz val="10"/>
        <color rgb="FF64748B"/>
        <rFont val="Noto Sans CJK SC"/>
        <family val="2"/>
      </rPr>
      <t xml:space="preserve">制度只要求結案，不要求追蹤</t>
    </r>
  </si>
  <si>
    <t xml:space="preserve">Why 4</t>
  </si>
  <si>
    <t xml:space="preserve">壽命管理系統未設告警功能</t>
  </si>
  <si>
    <t xml:space="preserve">規格修訂流程無客戶使用反饋環路</t>
  </si>
  <si>
    <t xml:space="preserve">問題解決制度無防再發閉環設計</t>
  </si>
  <si>
    <t xml:space="preserve">▼ 你的根因鏈</t>
  </si>
  <si>
    <t xml:space="preserve">起點（現象）</t>
  </si>
  <si>
    <t xml:space="preserve">Why 5</t>
  </si>
  <si>
    <t xml:space="preserve">最終根因敘述</t>
  </si>
  <si>
    <t xml:space="preserve">對應對策方向</t>
  </si>
  <si>
    <r>
      <rPr>
        <sz val="9"/>
        <color rgb="FF475569"/>
        <rFont val="Arial"/>
        <family val="0"/>
        <charset val="1"/>
      </rPr>
      <t xml:space="preserve">→ D5 </t>
    </r>
    <r>
      <rPr>
        <sz val="9"/>
        <color rgb="FF475569"/>
        <rFont val="Noto Sans CJK SC"/>
        <family val="2"/>
      </rPr>
      <t xml:space="preserve">發生因對策</t>
    </r>
  </si>
  <si>
    <r>
      <rPr>
        <sz val="9"/>
        <color rgb="FF475569"/>
        <rFont val="Arial"/>
        <family val="0"/>
        <charset val="1"/>
      </rPr>
      <t xml:space="preserve">→ D5 / D6 </t>
    </r>
    <r>
      <rPr>
        <sz val="9"/>
        <color rgb="FF475569"/>
        <rFont val="Noto Sans CJK SC"/>
        <family val="2"/>
      </rPr>
      <t xml:space="preserve">檢出補強</t>
    </r>
  </si>
  <si>
    <r>
      <rPr>
        <sz val="9"/>
        <color rgb="FF475569"/>
        <rFont val="Arial"/>
        <family val="0"/>
        <charset val="1"/>
      </rPr>
      <t xml:space="preserve">→ D7 </t>
    </r>
    <r>
      <rPr>
        <sz val="9"/>
        <color rgb="FF475569"/>
        <rFont val="Noto Sans CJK SC"/>
        <family val="2"/>
      </rPr>
      <t xml:space="preserve">標準化與水平展開</t>
    </r>
  </si>
  <si>
    <r>
      <rPr>
        <b val="true"/>
        <sz val="12"/>
        <color rgb="FF1E3A5F"/>
        <rFont val="Arial"/>
        <family val="0"/>
        <charset val="1"/>
      </rPr>
      <t xml:space="preserve">D4 Gate</t>
    </r>
    <r>
      <rPr>
        <b val="true"/>
        <sz val="12"/>
        <color rgb="FF1E3A5F"/>
        <rFont val="Noto Sans CJK SC"/>
        <family val="2"/>
      </rPr>
      <t xml:space="preserve">：五項全「是」才進入 </t>
    </r>
    <r>
      <rPr>
        <b val="true"/>
        <sz val="12"/>
        <color rgb="FF1E3A5F"/>
        <rFont val="Arial"/>
        <family val="0"/>
        <charset val="1"/>
      </rPr>
      <t xml:space="preserve">D5</t>
    </r>
  </si>
  <si>
    <r>
      <rPr>
        <b val="true"/>
        <sz val="10"/>
        <color rgb="FFFFFFFF"/>
        <rFont val="Arial"/>
        <family val="0"/>
        <charset val="1"/>
      </rPr>
      <t xml:space="preserve">Gate </t>
    </r>
    <r>
      <rPr>
        <b val="true"/>
        <sz val="10"/>
        <color rgb="FFFFFFFF"/>
        <rFont val="Noto Sans CJK SC"/>
        <family val="2"/>
      </rPr>
      <t xml:space="preserve">項目</t>
    </r>
  </si>
  <si>
    <t xml:space="preserve">判準</t>
  </si>
  <si>
    <t xml:space="preserve">是／否</t>
  </si>
  <si>
    <t xml:space="preserve">證據或說明</t>
  </si>
  <si>
    <t xml:space="preserve">可重現</t>
  </si>
  <si>
    <r>
      <rPr>
        <sz val="10"/>
        <rFont val="Noto Sans CJK SC"/>
        <family val="2"/>
      </rPr>
      <t xml:space="preserve">受控條件下可主動製造出相同缺陷（不能重現 </t>
    </r>
    <r>
      <rPr>
        <sz val="10"/>
        <rFont val="Arial"/>
        <family val="0"/>
        <charset val="1"/>
      </rPr>
      <t xml:space="preserve">= </t>
    </r>
    <r>
      <rPr>
        <sz val="10"/>
        <rFont val="Noto Sans CJK SC"/>
        <family val="2"/>
      </rPr>
      <t xml:space="preserve">還沒找到真因）</t>
    </r>
  </si>
  <si>
    <t xml:space="preserve">可反證</t>
  </si>
  <si>
    <r>
      <rPr>
        <sz val="10"/>
        <rFont val="Noto Sans CJK SC"/>
        <family val="2"/>
      </rPr>
      <t xml:space="preserve">消除該原因後，缺陷消失或顯著降低（無法反證 </t>
    </r>
    <r>
      <rPr>
        <sz val="10"/>
        <rFont val="Arial"/>
        <family val="0"/>
        <charset val="1"/>
      </rPr>
      <t xml:space="preserve">= </t>
    </r>
    <r>
      <rPr>
        <sz val="10"/>
        <rFont val="Noto Sans CJK SC"/>
        <family val="2"/>
      </rPr>
      <t xml:space="preserve">可能只是相關）</t>
    </r>
  </si>
  <si>
    <t xml:space="preserve">有數據</t>
  </si>
  <si>
    <t xml:space="preserve">有統計或重複實驗數據支持，不只靠直覺</t>
  </si>
  <si>
    <t xml:space="preserve">有邏輯</t>
  </si>
  <si>
    <r>
      <rPr>
        <sz val="10"/>
        <rFont val="Noto Sans CJK SC"/>
        <family val="2"/>
      </rPr>
      <t xml:space="preserve">能一致解釋 </t>
    </r>
    <r>
      <rPr>
        <sz val="10"/>
        <rFont val="Arial"/>
        <family val="0"/>
        <charset val="1"/>
      </rPr>
      <t xml:space="preserve">W2 Is / Is Not </t>
    </r>
    <r>
      <rPr>
        <sz val="10"/>
        <rFont val="Noto Sans CJK SC"/>
        <family val="2"/>
      </rPr>
      <t xml:space="preserve">的 </t>
    </r>
    <r>
      <rPr>
        <sz val="10"/>
        <rFont val="Arial"/>
        <family val="0"/>
        <charset val="1"/>
      </rPr>
      <t xml:space="preserve">What / Where / When / Extent</t>
    </r>
  </si>
  <si>
    <r>
      <rPr>
        <b val="true"/>
        <sz val="10"/>
        <rFont val="Arial"/>
        <family val="0"/>
        <charset val="1"/>
      </rPr>
      <t xml:space="preserve">3×5 </t>
    </r>
    <r>
      <rPr>
        <b val="true"/>
        <sz val="10"/>
        <rFont val="Noto Sans CJK SC"/>
        <family val="2"/>
      </rPr>
      <t xml:space="preserve">完整</t>
    </r>
  </si>
  <si>
    <r>
      <rPr>
        <sz val="10"/>
        <rFont val="Arial"/>
        <family val="0"/>
        <charset val="1"/>
      </rPr>
      <t xml:space="preserve">O / E / S </t>
    </r>
    <r>
      <rPr>
        <sz val="10"/>
        <rFont val="Noto Sans CJK SC"/>
        <family val="2"/>
      </rPr>
      <t xml:space="preserve">三條 </t>
    </r>
    <r>
      <rPr>
        <sz val="10"/>
        <rFont val="Arial"/>
        <family val="0"/>
        <charset val="1"/>
      </rPr>
      <t xml:space="preserve">Why </t>
    </r>
    <r>
      <rPr>
        <sz val="10"/>
        <rFont val="Noto Sans CJK SC"/>
        <family val="2"/>
      </rPr>
      <t xml:space="preserve">鏈都已追到系統層級</t>
    </r>
  </si>
  <si>
    <r>
      <rPr>
        <b val="true"/>
        <sz val="11"/>
        <rFont val="Arial"/>
        <family val="0"/>
        <charset val="1"/>
      </rPr>
      <t xml:space="preserve">D4 Gate </t>
    </r>
    <r>
      <rPr>
        <b val="true"/>
        <sz val="11"/>
        <rFont val="Noto Sans CJK SC"/>
        <family val="2"/>
      </rPr>
      <t xml:space="preserve">結果</t>
    </r>
  </si>
  <si>
    <r>
      <rPr>
        <b val="true"/>
        <sz val="16"/>
        <color rgb="FF1E3A5F"/>
        <rFont val="Arial"/>
        <family val="0"/>
        <charset val="1"/>
      </rPr>
      <t xml:space="preserve">W5 </t>
    </r>
    <r>
      <rPr>
        <b val="true"/>
        <sz val="16"/>
        <color rgb="FF1E3A5F"/>
        <rFont val="Noto Sans CJK SC"/>
        <family val="2"/>
      </rPr>
      <t xml:space="preserve">對策、驗證與防再發表 </t>
    </r>
    <r>
      <rPr>
        <b val="true"/>
        <sz val="16"/>
        <color rgb="FF1E3A5F"/>
        <rFont val="Arial"/>
        <family val="0"/>
        <charset val="1"/>
      </rPr>
      <t xml:space="preserve">(D5 / D6 / D7)</t>
    </r>
  </si>
  <si>
    <r>
      <rPr>
        <sz val="10"/>
        <color rgb="FF475569"/>
        <rFont val="Noto Sans CJK SC"/>
        <family val="2"/>
      </rPr>
      <t xml:space="preserve">一個根因 → 一個可驗證對策（有 </t>
    </r>
    <r>
      <rPr>
        <sz val="10"/>
        <color rgb="FF475569"/>
        <rFont val="Arial"/>
        <family val="0"/>
        <charset val="1"/>
      </rPr>
      <t xml:space="preserve">KPI + </t>
    </r>
    <r>
      <rPr>
        <sz val="10"/>
        <color rgb="FF475569"/>
        <rFont val="Noto Sans CJK SC"/>
        <family val="2"/>
      </rPr>
      <t xml:space="preserve">量測方法 </t>
    </r>
    <r>
      <rPr>
        <sz val="10"/>
        <color rgb="FF475569"/>
        <rFont val="Arial"/>
        <family val="0"/>
        <charset val="1"/>
      </rPr>
      <t xml:space="preserve">+ </t>
    </r>
    <r>
      <rPr>
        <sz val="10"/>
        <color rgb="FF475569"/>
        <rFont val="Noto Sans CJK SC"/>
        <family val="2"/>
      </rPr>
      <t xml:space="preserve">時間點）。「加強教育訓練」不是可驗證對策。盡量做到 </t>
    </r>
    <r>
      <rPr>
        <sz val="10"/>
        <color rgb="FF475569"/>
        <rFont val="Arial"/>
        <family val="0"/>
        <charset val="1"/>
      </rPr>
      <t xml:space="preserve">Poka-Yoke L3 </t>
    </r>
    <r>
      <rPr>
        <sz val="10"/>
        <color rgb="FF475569"/>
        <rFont val="Noto Sans CJK SC"/>
        <family val="2"/>
      </rPr>
      <t xml:space="preserve">以上。</t>
    </r>
  </si>
  <si>
    <r>
      <rPr>
        <b val="true"/>
        <sz val="10"/>
        <color rgb="FFFFFFFF"/>
        <rFont val="Noto Sans CJK SC"/>
        <family val="2"/>
      </rPr>
      <t xml:space="preserve">根因類別 </t>
    </r>
    <r>
      <rPr>
        <b val="true"/>
        <sz val="10"/>
        <color rgb="FFFFFFFF"/>
        <rFont val="Arial"/>
        <family val="0"/>
        <charset val="1"/>
      </rPr>
      <t xml:space="preserve">O/E/S</t>
    </r>
  </si>
  <si>
    <t xml:space="preserve">根因敘述</t>
  </si>
  <si>
    <r>
      <rPr>
        <b val="true"/>
        <sz val="10"/>
        <color rgb="FFFFFFFF"/>
        <rFont val="Noto Sans CJK SC"/>
        <family val="2"/>
      </rPr>
      <t xml:space="preserve">對策 </t>
    </r>
    <r>
      <rPr>
        <b val="true"/>
        <sz val="10"/>
        <color rgb="FFFFFFFF"/>
        <rFont val="Arial"/>
        <family val="0"/>
        <charset val="1"/>
      </rPr>
      <t xml:space="preserve">(Ax)</t>
    </r>
  </si>
  <si>
    <t xml:space="preserve">對策類型</t>
  </si>
  <si>
    <r>
      <rPr>
        <b val="true"/>
        <sz val="10"/>
        <color rgb="FFFFFFFF"/>
        <rFont val="Arial"/>
        <family val="0"/>
        <charset val="1"/>
      </rPr>
      <t xml:space="preserve">Poka-Yoke </t>
    </r>
    <r>
      <rPr>
        <b val="true"/>
        <sz val="10"/>
        <color rgb="FFFFFFFF"/>
        <rFont val="Noto Sans CJK SC"/>
        <family val="2"/>
      </rPr>
      <t xml:space="preserve">層級</t>
    </r>
  </si>
  <si>
    <r>
      <rPr>
        <b val="true"/>
        <sz val="10"/>
        <color rgb="FFFFFFFF"/>
        <rFont val="Noto Sans CJK SC"/>
        <family val="2"/>
      </rPr>
      <t xml:space="preserve">驗證 </t>
    </r>
    <r>
      <rPr>
        <b val="true"/>
        <sz val="10"/>
        <color rgb="FFFFFFFF"/>
        <rFont val="Arial"/>
        <family val="0"/>
        <charset val="1"/>
      </rPr>
      <t xml:space="preserve">KPI</t>
    </r>
  </si>
  <si>
    <r>
      <rPr>
        <b val="true"/>
        <sz val="10"/>
        <color rgb="FFFFFFFF"/>
        <rFont val="Arial"/>
        <family val="0"/>
        <charset val="1"/>
      </rPr>
      <t xml:space="preserve">KPI </t>
    </r>
    <r>
      <rPr>
        <b val="true"/>
        <sz val="10"/>
        <color rgb="FFFFFFFF"/>
        <rFont val="Noto Sans CJK SC"/>
        <family val="2"/>
      </rPr>
      <t xml:space="preserve">方向</t>
    </r>
  </si>
  <si>
    <t xml:space="preserve">基準值</t>
  </si>
  <si>
    <t xml:space="preserve">目標值</t>
  </si>
  <si>
    <t xml:space="preserve">實績值</t>
  </si>
  <si>
    <r>
      <rPr>
        <b val="true"/>
        <sz val="10"/>
        <color rgb="FFFFFFFF"/>
        <rFont val="Arial"/>
        <family val="0"/>
        <charset val="1"/>
      </rPr>
      <t xml:space="preserve">D6 </t>
    </r>
    <r>
      <rPr>
        <b val="true"/>
        <sz val="10"/>
        <color rgb="FFFFFFFF"/>
        <rFont val="Noto Sans CJK SC"/>
        <family val="2"/>
      </rPr>
      <t xml:space="preserve">達標？</t>
    </r>
  </si>
  <si>
    <t xml:space="preserve">驗證方式／樣本／期間</t>
  </si>
  <si>
    <r>
      <rPr>
        <b val="true"/>
        <sz val="10"/>
        <color rgb="FFFFFFFF"/>
        <rFont val="Arial"/>
        <family val="0"/>
        <charset val="1"/>
      </rPr>
      <t xml:space="preserve">SOP / CP / FMEA </t>
    </r>
    <r>
      <rPr>
        <b val="true"/>
        <sz val="10"/>
        <color rgb="FFFFFFFF"/>
        <rFont val="Noto Sans CJK SC"/>
        <family val="2"/>
      </rPr>
      <t xml:space="preserve">更新</t>
    </r>
  </si>
  <si>
    <t xml:space="preserve">防再發展開範圍</t>
  </si>
  <si>
    <t xml:space="preserve">壽命後期清潔頻率不足，無循環計數觸發</t>
  </si>
  <si>
    <r>
      <rPr>
        <i val="true"/>
        <sz val="10"/>
        <color rgb="FF64748B"/>
        <rFont val="Noto Sans CJK SC"/>
        <family val="2"/>
      </rPr>
      <t xml:space="preserve">循環計數 ≥ </t>
    </r>
    <r>
      <rPr>
        <i val="true"/>
        <sz val="10"/>
        <color rgb="FF64748B"/>
        <rFont val="Arial"/>
        <family val="0"/>
        <charset val="1"/>
      </rPr>
      <t xml:space="preserve">8,000 </t>
    </r>
    <r>
      <rPr>
        <i val="true"/>
        <sz val="10"/>
        <color rgb="FF64748B"/>
        <rFont val="Noto Sans CJK SC"/>
        <family val="2"/>
      </rPr>
      <t xml:space="preserve">自動強制清潔並停線確認</t>
    </r>
  </si>
  <si>
    <t xml:space="preserve">消除發生</t>
  </si>
  <si>
    <r>
      <rPr>
        <i val="true"/>
        <sz val="10"/>
        <color rgb="FF64748B"/>
        <rFont val="Arial"/>
        <family val="0"/>
        <charset val="1"/>
      </rPr>
      <t xml:space="preserve">L3 </t>
    </r>
    <r>
      <rPr>
        <i val="true"/>
        <sz val="10"/>
        <color rgb="FF64748B"/>
        <rFont val="Noto Sans CJK SC"/>
        <family val="2"/>
      </rPr>
      <t xml:space="preserve">自動偵測／停機</t>
    </r>
  </si>
  <si>
    <t xml:space="preserve">越低越好</t>
  </si>
  <si>
    <r>
      <rPr>
        <i val="true"/>
        <sz val="10"/>
        <color rgb="FF64748B"/>
        <rFont val="Noto Sans CJK SC"/>
        <family val="2"/>
      </rPr>
      <t xml:space="preserve">對策前後各 </t>
    </r>
    <r>
      <rPr>
        <i val="true"/>
        <sz val="10"/>
        <color rgb="FF64748B"/>
        <rFont val="Arial"/>
        <family val="0"/>
        <charset val="1"/>
      </rPr>
      <t xml:space="preserve">n ≥ 30</t>
    </r>
    <r>
      <rPr>
        <i val="true"/>
        <sz val="10"/>
        <color rgb="FF64748B"/>
        <rFont val="Noto Sans CJK SC"/>
        <family val="2"/>
      </rPr>
      <t xml:space="preserve">，</t>
    </r>
    <r>
      <rPr>
        <i val="true"/>
        <sz val="10"/>
        <color rgb="FF64748B"/>
        <rFont val="Arial"/>
        <family val="0"/>
        <charset val="1"/>
      </rPr>
      <t xml:space="preserve">p &lt; 0.05</t>
    </r>
    <r>
      <rPr>
        <i val="true"/>
        <sz val="10"/>
        <color rgb="FF64748B"/>
        <rFont val="Noto Sans CJK SC"/>
        <family val="2"/>
      </rPr>
      <t xml:space="preserve">，</t>
    </r>
    <r>
      <rPr>
        <i val="true"/>
        <sz val="10"/>
        <color rgb="FF64748B"/>
        <rFont val="Arial"/>
        <family val="0"/>
        <charset val="1"/>
      </rPr>
      <t xml:space="preserve">3 </t>
    </r>
    <r>
      <rPr>
        <i val="true"/>
        <sz val="10"/>
        <color rgb="FF64748B"/>
        <rFont val="Noto Sans CJK SC"/>
        <family val="2"/>
      </rPr>
      <t xml:space="preserve">個月</t>
    </r>
  </si>
  <si>
    <r>
      <rPr>
        <i val="true"/>
        <sz val="10"/>
        <color rgb="FF64748B"/>
        <rFont val="Arial"/>
        <family val="0"/>
        <charset val="1"/>
      </rPr>
      <t xml:space="preserve">SOP-PC-012 rev.C</t>
    </r>
    <r>
      <rPr>
        <i val="true"/>
        <sz val="10"/>
        <color rgb="FF64748B"/>
        <rFont val="Noto Sans CJK SC"/>
        <family val="2"/>
      </rPr>
      <t xml:space="preserve">；</t>
    </r>
    <r>
      <rPr>
        <i val="true"/>
        <sz val="10"/>
        <color rgb="FF64748B"/>
        <rFont val="Arial"/>
        <family val="0"/>
        <charset val="1"/>
      </rPr>
      <t xml:space="preserve">Control Plan </t>
    </r>
    <r>
      <rPr>
        <i val="true"/>
        <sz val="10"/>
        <color rgb="FF64748B"/>
        <rFont val="Noto Sans CJK SC"/>
        <family val="2"/>
      </rPr>
      <t xml:space="preserve">新增計數點</t>
    </r>
  </si>
  <si>
    <t xml:space="preserve">PE</t>
  </si>
  <si>
    <t xml:space="preserve">2025/12/31</t>
  </si>
  <si>
    <r>
      <rPr>
        <i val="true"/>
        <sz val="10"/>
        <color rgb="FF64748B"/>
        <rFont val="Arial"/>
        <family val="0"/>
        <charset val="1"/>
      </rPr>
      <t xml:space="preserve">B </t>
    </r>
    <r>
      <rPr>
        <i val="true"/>
        <sz val="10"/>
        <color rgb="FF64748B"/>
        <rFont val="Noto Sans CJK SC"/>
        <family val="2"/>
      </rPr>
      <t xml:space="preserve">型／</t>
    </r>
    <r>
      <rPr>
        <i val="true"/>
        <sz val="10"/>
        <color rgb="FF64748B"/>
        <rFont val="Arial"/>
        <family val="0"/>
        <charset val="1"/>
      </rPr>
      <t xml:space="preserve">C </t>
    </r>
    <r>
      <rPr>
        <i val="true"/>
        <sz val="10"/>
        <color rgb="FF64748B"/>
        <rFont val="Noto Sans CJK SC"/>
        <family val="2"/>
      </rPr>
      <t xml:space="preserve">型、其他廠區</t>
    </r>
  </si>
  <si>
    <t xml:space="preserve">E</t>
  </si>
  <si>
    <t xml:space="preserve">出廠規格未含壽命循環驗證</t>
  </si>
  <si>
    <r>
      <rPr>
        <i val="true"/>
        <sz val="10"/>
        <color rgb="FF64748B"/>
        <rFont val="Noto Sans CJK SC"/>
        <family val="2"/>
      </rPr>
      <t xml:space="preserve">增訂 </t>
    </r>
    <r>
      <rPr>
        <i val="true"/>
        <sz val="10"/>
        <color rgb="FF64748B"/>
        <rFont val="Arial"/>
        <family val="0"/>
        <charset val="1"/>
      </rPr>
      <t xml:space="preserve">85°C + 10k </t>
    </r>
    <r>
      <rPr>
        <i val="true"/>
        <sz val="10"/>
        <color rgb="FF64748B"/>
        <rFont val="Noto Sans CJK SC"/>
        <family val="2"/>
      </rPr>
      <t xml:space="preserve">循環壽命驗證為出廠規格</t>
    </r>
  </si>
  <si>
    <t xml:space="preserve">提升檢出</t>
  </si>
  <si>
    <r>
      <rPr>
        <i val="true"/>
        <sz val="10"/>
        <color rgb="FF64748B"/>
        <rFont val="Arial"/>
        <family val="0"/>
        <charset val="1"/>
      </rPr>
      <t xml:space="preserve">L1 </t>
    </r>
    <r>
      <rPr>
        <i val="true"/>
        <sz val="10"/>
        <color rgb="FF64748B"/>
        <rFont val="Noto Sans CJK SC"/>
        <family val="2"/>
      </rPr>
      <t xml:space="preserve">加強檢驗</t>
    </r>
  </si>
  <si>
    <t xml:space="preserve">壽命測試逃逸件數</t>
  </si>
  <si>
    <r>
      <rPr>
        <i val="true"/>
        <sz val="10"/>
        <color rgb="FF64748B"/>
        <rFont val="Noto Sans CJK SC"/>
        <family val="2"/>
      </rPr>
      <t xml:space="preserve">連續 </t>
    </r>
    <r>
      <rPr>
        <i val="true"/>
        <sz val="10"/>
        <color rgb="FF64748B"/>
        <rFont val="Arial"/>
        <family val="0"/>
        <charset val="1"/>
      </rPr>
      <t xml:space="preserve">3 </t>
    </r>
    <r>
      <rPr>
        <i val="true"/>
        <sz val="10"/>
        <color rgb="FF64748B"/>
        <rFont val="Noto Sans CJK SC"/>
        <family val="2"/>
      </rPr>
      <t xml:space="preserve">批 </t>
    </r>
    <r>
      <rPr>
        <i val="true"/>
        <sz val="10"/>
        <color rgb="FF64748B"/>
        <rFont val="Arial"/>
        <family val="0"/>
        <charset val="1"/>
      </rPr>
      <t xml:space="preserve">0 </t>
    </r>
    <r>
      <rPr>
        <i val="true"/>
        <sz val="10"/>
        <color rgb="FF64748B"/>
        <rFont val="Noto Sans CJK SC"/>
        <family val="2"/>
      </rPr>
      <t xml:space="preserve">逃逸</t>
    </r>
  </si>
  <si>
    <r>
      <rPr>
        <i val="true"/>
        <sz val="10"/>
        <color rgb="FF64748B"/>
        <rFont val="Noto Sans CJK SC"/>
        <family val="2"/>
      </rPr>
      <t xml:space="preserve">出廠檢驗規格 </t>
    </r>
    <r>
      <rPr>
        <i val="true"/>
        <sz val="10"/>
        <color rgb="FF64748B"/>
        <rFont val="Arial"/>
        <family val="0"/>
        <charset val="1"/>
      </rPr>
      <t xml:space="preserve">QS-07</t>
    </r>
  </si>
  <si>
    <t xml:space="preserve">QE</t>
  </si>
  <si>
    <t xml:space="preserve">2025/12/15</t>
  </si>
  <si>
    <t xml:space="preserve">所有探針卡料號</t>
  </si>
  <si>
    <r>
      <rPr>
        <b val="true"/>
        <sz val="11"/>
        <color rgb="FF1E3A5F"/>
        <rFont val="Noto Sans CJK SC"/>
        <family val="2"/>
      </rPr>
      <t xml:space="preserve">▼ 你的對策（每個根因至少 </t>
    </r>
    <r>
      <rPr>
        <b val="true"/>
        <sz val="11"/>
        <color rgb="FF1E3A5F"/>
        <rFont val="Arial"/>
        <family val="0"/>
        <charset val="1"/>
      </rPr>
      <t xml:space="preserve">1 </t>
    </r>
    <r>
      <rPr>
        <b val="true"/>
        <sz val="11"/>
        <color rgb="FF1E3A5F"/>
        <rFont val="Noto Sans CJK SC"/>
        <family val="2"/>
      </rPr>
      <t xml:space="preserve">項）</t>
    </r>
  </si>
  <si>
    <t xml:space="preserve">對策數</t>
  </si>
  <si>
    <r>
      <rPr>
        <b val="true"/>
        <sz val="10"/>
        <rFont val="Arial"/>
        <family val="0"/>
        <charset val="1"/>
      </rPr>
      <t xml:space="preserve">D6 </t>
    </r>
    <r>
      <rPr>
        <b val="true"/>
        <sz val="10"/>
        <rFont val="Noto Sans CJK SC"/>
        <family val="2"/>
      </rPr>
      <t xml:space="preserve">已達標</t>
    </r>
  </si>
  <si>
    <r>
      <rPr>
        <b val="true"/>
        <sz val="10"/>
        <rFont val="Arial"/>
        <family val="0"/>
        <charset val="1"/>
      </rPr>
      <t xml:space="preserve">D6 </t>
    </r>
    <r>
      <rPr>
        <b val="true"/>
        <sz val="10"/>
        <rFont val="Noto Sans CJK SC"/>
        <family val="2"/>
      </rPr>
      <t xml:space="preserve">未達標</t>
    </r>
  </si>
  <si>
    <r>
      <rPr>
        <b val="true"/>
        <sz val="10"/>
        <rFont val="Arial"/>
        <family val="0"/>
        <charset val="1"/>
      </rPr>
      <t xml:space="preserve">Poka-Yoke L3 </t>
    </r>
    <r>
      <rPr>
        <b val="true"/>
        <sz val="10"/>
        <rFont val="Noto Sans CJK SC"/>
        <family val="2"/>
      </rPr>
      <t xml:space="preserve">以上</t>
    </r>
  </si>
  <si>
    <r>
      <rPr>
        <b val="true"/>
        <sz val="10"/>
        <rFont val="Noto Sans CJK SC"/>
        <family val="2"/>
      </rPr>
      <t xml:space="preserve">只有 </t>
    </r>
    <r>
      <rPr>
        <b val="true"/>
        <sz val="10"/>
        <rFont val="Arial"/>
        <family val="0"/>
        <charset val="1"/>
      </rPr>
      <t xml:space="preserve">L1 </t>
    </r>
    <r>
      <rPr>
        <b val="true"/>
        <sz val="10"/>
        <rFont val="Noto Sans CJK SC"/>
        <family val="2"/>
      </rPr>
      <t xml:space="preserve">加強檢驗</t>
    </r>
  </si>
  <si>
    <r>
      <rPr>
        <b val="true"/>
        <sz val="16"/>
        <color rgb="FF1E3A5F"/>
        <rFont val="Noto Sans CJK SC"/>
        <family val="2"/>
      </rPr>
      <t xml:space="preserve">水平展開追蹤表 </t>
    </r>
    <r>
      <rPr>
        <b val="true"/>
        <sz val="16"/>
        <color rgb="FF1E3A5F"/>
        <rFont val="Arial"/>
        <family val="0"/>
        <charset val="1"/>
      </rPr>
      <t xml:space="preserve">(D7)</t>
    </r>
  </si>
  <si>
    <t xml:space="preserve">凡是「相同根因類型」的其他產品／站點／廠區，都要納入展開範圍，不能只解決當下這個料號。</t>
  </si>
  <si>
    <t xml:space="preserve">根因／對策類型</t>
  </si>
  <si>
    <t xml:space="preserve">本案（已解決）</t>
  </si>
  <si>
    <t xml:space="preserve">同類產品</t>
  </si>
  <si>
    <t xml:space="preserve">其他廠區</t>
  </si>
  <si>
    <t xml:space="preserve">供應商端</t>
  </si>
  <si>
    <t xml:space="preserve">其他製程段</t>
  </si>
  <si>
    <t xml:space="preserve">備註／完成日</t>
  </si>
  <si>
    <t xml:space="preserve">探針清潔循環計數告警</t>
  </si>
  <si>
    <t xml:space="preserve">完成</t>
  </si>
  <si>
    <t xml:space="preserve">進行中</t>
  </si>
  <si>
    <t xml:space="preserve">評估中</t>
  </si>
  <si>
    <t xml:space="preserve">待通報</t>
  </si>
  <si>
    <t xml:space="preserve">N/A</t>
  </si>
  <si>
    <r>
      <rPr>
        <i val="true"/>
        <sz val="10"/>
        <color rgb="FF64748B"/>
        <rFont val="Arial"/>
        <family val="0"/>
        <charset val="1"/>
      </rPr>
      <t xml:space="preserve">2026/03 </t>
    </r>
    <r>
      <rPr>
        <i val="true"/>
        <sz val="10"/>
        <color rgb="FF64748B"/>
        <rFont val="Noto Sans CJK SC"/>
        <family val="2"/>
      </rPr>
      <t xml:space="preserve">全面導入</t>
    </r>
  </si>
  <si>
    <t xml:space="preserve">出廠壽命驗證規格新增</t>
  </si>
  <si>
    <t xml:space="preserve">待規劃</t>
  </si>
  <si>
    <r>
      <rPr>
        <b val="true"/>
        <sz val="10"/>
        <rFont val="Noto Sans CJK SC"/>
        <family val="2"/>
      </rPr>
      <t xml:space="preserve">展開完成率（自動，不含 </t>
    </r>
    <r>
      <rPr>
        <b val="true"/>
        <sz val="10"/>
        <rFont val="Arial"/>
        <family val="0"/>
        <charset val="1"/>
      </rPr>
      <t xml:space="preserve">N/A</t>
    </r>
    <r>
      <rPr>
        <b val="true"/>
        <sz val="10"/>
        <rFont val="Noto Sans CJK SC"/>
        <family val="2"/>
      </rPr>
      <t xml:space="preserve">）</t>
    </r>
  </si>
  <si>
    <r>
      <rPr>
        <b val="true"/>
        <sz val="16"/>
        <color rgb="FF1E3A5F"/>
        <rFont val="Arial"/>
        <family val="0"/>
        <charset val="1"/>
      </rPr>
      <t xml:space="preserve">RCA </t>
    </r>
    <r>
      <rPr>
        <b val="true"/>
        <sz val="16"/>
        <color rgb="FF1E3A5F"/>
        <rFont val="Noto Sans CJK SC"/>
        <family val="2"/>
      </rPr>
      <t xml:space="preserve">發表評分表（</t>
    </r>
    <r>
      <rPr>
        <b val="true"/>
        <sz val="16"/>
        <color rgb="FF1E3A5F"/>
        <rFont val="Arial"/>
        <family val="0"/>
        <charset val="1"/>
      </rPr>
      <t xml:space="preserve">100 </t>
    </r>
    <r>
      <rPr>
        <b val="true"/>
        <sz val="16"/>
        <color rgb="FF1E3A5F"/>
        <rFont val="Noto Sans CJK SC"/>
        <family val="2"/>
      </rPr>
      <t xml:space="preserve">分）</t>
    </r>
  </si>
  <si>
    <r>
      <rPr>
        <sz val="10"/>
        <color rgb="FF475569"/>
        <rFont val="Noto Sans CJK SC"/>
        <family val="2"/>
      </rPr>
      <t xml:space="preserve">每項 </t>
    </r>
    <r>
      <rPr>
        <sz val="10"/>
        <color rgb="FF475569"/>
        <rFont val="Arial"/>
        <family val="0"/>
        <charset val="1"/>
      </rPr>
      <t xml:space="preserve">0–25 </t>
    </r>
    <r>
      <rPr>
        <sz val="10"/>
        <color rgb="FF475569"/>
        <rFont val="Noto Sans CJK SC"/>
        <family val="2"/>
      </rPr>
      <t xml:space="preserve">分，由講師或互評填寫。</t>
    </r>
  </si>
  <si>
    <t xml:space="preserve">評分項目</t>
  </si>
  <si>
    <t xml:space="preserve">評分重點</t>
  </si>
  <si>
    <r>
      <rPr>
        <b val="true"/>
        <sz val="10"/>
        <color rgb="FFFFFFFF"/>
        <rFont val="Noto Sans CJK SC"/>
        <family val="2"/>
      </rPr>
      <t xml:space="preserve">得分 </t>
    </r>
    <r>
      <rPr>
        <b val="true"/>
        <sz val="10"/>
        <color rgb="FFFFFFFF"/>
        <rFont val="Arial"/>
        <family val="0"/>
        <charset val="1"/>
      </rPr>
      <t xml:space="preserve">(0–25)</t>
    </r>
  </si>
  <si>
    <t xml:space="preserve">評語</t>
  </si>
  <si>
    <t xml:space="preserve">問題定義清楚</t>
  </si>
  <si>
    <r>
      <rPr>
        <sz val="10"/>
        <rFont val="Noto Sans CJK SC"/>
        <family val="2"/>
      </rPr>
      <t xml:space="preserve">量化 </t>
    </r>
    <r>
      <rPr>
        <sz val="10"/>
        <rFont val="Arial"/>
        <family val="0"/>
        <charset val="1"/>
      </rPr>
      <t xml:space="preserve">+ </t>
    </r>
    <r>
      <rPr>
        <sz val="10"/>
        <rFont val="Noto Sans CJK SC"/>
        <family val="2"/>
      </rPr>
      <t xml:space="preserve">有邊界 </t>
    </r>
    <r>
      <rPr>
        <sz val="10"/>
        <rFont val="Arial"/>
        <family val="0"/>
        <charset val="1"/>
      </rPr>
      <t xml:space="preserve">+ </t>
    </r>
    <r>
      <rPr>
        <sz val="10"/>
        <rFont val="Noto Sans CJK SC"/>
        <family val="2"/>
      </rPr>
      <t xml:space="preserve">無預設答案（</t>
    </r>
    <r>
      <rPr>
        <sz val="10"/>
        <rFont val="Arial"/>
        <family val="0"/>
        <charset val="1"/>
      </rPr>
      <t xml:space="preserve">W1 / W2</t>
    </r>
    <r>
      <rPr>
        <sz val="10"/>
        <rFont val="Noto Sans CJK SC"/>
        <family val="2"/>
      </rPr>
      <t xml:space="preserve">）</t>
    </r>
  </si>
  <si>
    <t xml:space="preserve">真因有證據</t>
  </si>
  <si>
    <r>
      <rPr>
        <sz val="10"/>
        <rFont val="Noto Sans CJK SC"/>
        <family val="2"/>
      </rPr>
      <t xml:space="preserve">通過 </t>
    </r>
    <r>
      <rPr>
        <sz val="10"/>
        <rFont val="Arial"/>
        <family val="0"/>
        <charset val="1"/>
      </rPr>
      <t xml:space="preserve">D4 Gate + Is / Is Not </t>
    </r>
    <r>
      <rPr>
        <sz val="10"/>
        <rFont val="Noto Sans CJK SC"/>
        <family val="2"/>
      </rPr>
      <t xml:space="preserve">驗算（</t>
    </r>
    <r>
      <rPr>
        <sz val="10"/>
        <rFont val="Arial"/>
        <family val="0"/>
        <charset val="1"/>
      </rPr>
      <t xml:space="preserve">W3 / W4</t>
    </r>
    <r>
      <rPr>
        <sz val="10"/>
        <rFont val="Noto Sans CJK SC"/>
        <family val="2"/>
      </rPr>
      <t xml:space="preserve">）</t>
    </r>
  </si>
  <si>
    <t xml:space="preserve">對策可驗證</t>
  </si>
  <si>
    <r>
      <rPr>
        <sz val="10"/>
        <rFont val="Noto Sans CJK SC"/>
        <family val="2"/>
      </rPr>
      <t xml:space="preserve">有 </t>
    </r>
    <r>
      <rPr>
        <sz val="10"/>
        <rFont val="Arial"/>
        <family val="0"/>
        <charset val="1"/>
      </rPr>
      <t xml:space="preserve">KPI + </t>
    </r>
    <r>
      <rPr>
        <sz val="10"/>
        <rFont val="Noto Sans CJK SC"/>
        <family val="2"/>
      </rPr>
      <t xml:space="preserve">對準根因 </t>
    </r>
    <r>
      <rPr>
        <sz val="10"/>
        <rFont val="Arial"/>
        <family val="0"/>
        <charset val="1"/>
      </rPr>
      <t xml:space="preserve">+ Poka-Yoke </t>
    </r>
    <r>
      <rPr>
        <sz val="10"/>
        <rFont val="Noto Sans CJK SC"/>
        <family val="2"/>
      </rPr>
      <t xml:space="preserve">層次（</t>
    </r>
    <r>
      <rPr>
        <sz val="10"/>
        <rFont val="Arial"/>
        <family val="0"/>
        <charset val="1"/>
      </rPr>
      <t xml:space="preserve">W5</t>
    </r>
    <r>
      <rPr>
        <sz val="10"/>
        <rFont val="Noto Sans CJK SC"/>
        <family val="2"/>
      </rPr>
      <t xml:space="preserve">）</t>
    </r>
  </si>
  <si>
    <t xml:space="preserve">防再發制度化</t>
  </si>
  <si>
    <r>
      <rPr>
        <sz val="10"/>
        <rFont val="Noto Sans CJK SC"/>
        <family val="2"/>
      </rPr>
      <t xml:space="preserve">水平展開 </t>
    </r>
    <r>
      <rPr>
        <sz val="10"/>
        <rFont val="Arial"/>
        <family val="0"/>
        <charset val="1"/>
      </rPr>
      <t xml:space="preserve">+ SOP / Control Plan </t>
    </r>
    <r>
      <rPr>
        <sz val="10"/>
        <rFont val="Noto Sans CJK SC"/>
        <family val="2"/>
      </rPr>
      <t xml:space="preserve">更新（</t>
    </r>
    <r>
      <rPr>
        <sz val="10"/>
        <rFont val="Arial"/>
        <family val="0"/>
        <charset val="1"/>
      </rPr>
      <t xml:space="preserve">W5 / </t>
    </r>
    <r>
      <rPr>
        <sz val="10"/>
        <rFont val="Noto Sans CJK SC"/>
        <family val="2"/>
      </rPr>
      <t xml:space="preserve">水平展開）</t>
    </r>
  </si>
  <si>
    <t xml:space="preserve">總分</t>
  </si>
  <si>
    <t xml:space="preserve">自動檢核（取自各工作表）</t>
  </si>
  <si>
    <r>
      <rPr>
        <b val="true"/>
        <sz val="10"/>
        <rFont val="Arial"/>
        <family val="0"/>
        <charset val="1"/>
      </rPr>
      <t xml:space="preserve">W3 </t>
    </r>
    <r>
      <rPr>
        <b val="true"/>
        <sz val="10"/>
        <rFont val="Noto Sans CJK SC"/>
        <family val="2"/>
      </rPr>
      <t xml:space="preserve">候選原因 </t>
    </r>
    <r>
      <rPr>
        <b val="true"/>
        <sz val="10"/>
        <rFont val="Arial"/>
        <family val="0"/>
        <charset val="1"/>
      </rPr>
      <t xml:space="preserve">O/E/S </t>
    </r>
    <r>
      <rPr>
        <b val="true"/>
        <sz val="10"/>
        <rFont val="Noto Sans CJK SC"/>
        <family val="2"/>
      </rPr>
      <t xml:space="preserve">是否齊全</t>
    </r>
  </si>
  <si>
    <r>
      <rPr>
        <b val="true"/>
        <sz val="10"/>
        <rFont val="Arial"/>
        <family val="0"/>
        <charset val="1"/>
      </rPr>
      <t xml:space="preserve">W4 D4 Gate </t>
    </r>
    <r>
      <rPr>
        <b val="true"/>
        <sz val="10"/>
        <rFont val="Noto Sans CJK SC"/>
        <family val="2"/>
      </rPr>
      <t xml:space="preserve">通過數</t>
    </r>
  </si>
  <si>
    <r>
      <rPr>
        <b val="true"/>
        <sz val="10"/>
        <rFont val="Arial"/>
        <family val="0"/>
        <charset val="1"/>
      </rPr>
      <t xml:space="preserve">W5 D6 </t>
    </r>
    <r>
      <rPr>
        <b val="true"/>
        <sz val="10"/>
        <rFont val="Noto Sans CJK SC"/>
        <family val="2"/>
      </rPr>
      <t xml:space="preserve">已達標對策數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</si>
</sst>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%"/>
    <numFmt numFmtId="166" formatCode="General"/>
    <numFmt numFmtId="167" formatCode="0%"/>
  </numFmts>
  <fonts count="3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E3A5F"/>
      <name val="Arial"/>
      <family val="0"/>
      <charset val="1"/>
    </font>
    <font>
      <b val="true"/>
      <sz val="16"/>
      <color rgb="FF1E3A5F"/>
      <name val="Noto Sans CJK SC"/>
      <family val="2"/>
    </font>
    <font>
      <sz val="10"/>
      <color rgb="FF475569"/>
      <name val="Arial"/>
      <family val="0"/>
      <charset val="1"/>
    </font>
    <font>
      <sz val="10"/>
      <color rgb="FF475569"/>
      <name val="Noto Sans CJK SC"/>
      <family val="2"/>
    </font>
    <font>
      <b val="true"/>
      <sz val="10"/>
      <name val="Noto Sans CJK SC"/>
      <family val="2"/>
    </font>
    <font>
      <sz val="10"/>
      <name val="Noto Sans CJK SC"/>
      <family val="2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color rgb="FF1E3A5F"/>
      <name val="Noto Sans CJK SC"/>
      <family val="2"/>
    </font>
    <font>
      <b val="true"/>
      <sz val="10"/>
      <color rgb="FFFFFFFF"/>
      <name val="Noto Sans CJK SC"/>
      <family val="2"/>
    </font>
    <font>
      <b val="true"/>
      <sz val="10"/>
      <color rgb="FFFFFFFF"/>
      <name val="Arial"/>
      <family val="0"/>
      <charset val="1"/>
    </font>
    <font>
      <b val="true"/>
      <sz val="9"/>
      <color rgb="FF334155"/>
      <name val="Noto Sans CJK SC"/>
      <family val="2"/>
    </font>
    <font>
      <sz val="9"/>
      <name val="Noto Sans CJK SC"/>
      <family val="2"/>
    </font>
    <font>
      <sz val="9"/>
      <name val="Arial"/>
      <family val="0"/>
      <charset val="1"/>
    </font>
    <font>
      <i val="true"/>
      <sz val="9"/>
      <color rgb="FF64748B"/>
      <name val="Noto Sans CJK SC"/>
      <family val="2"/>
    </font>
    <font>
      <i val="true"/>
      <sz val="9"/>
      <color rgb="FF64748B"/>
      <name val="Arial"/>
      <family val="0"/>
      <charset val="1"/>
    </font>
    <font>
      <b val="true"/>
      <sz val="11"/>
      <color rgb="FF1E3A5F"/>
      <name val="Arial"/>
      <family val="0"/>
      <charset val="1"/>
    </font>
    <font>
      <b val="true"/>
      <sz val="11"/>
      <color rgb="FF1E3A5F"/>
      <name val="Noto Sans CJK SC"/>
      <family val="2"/>
    </font>
    <font>
      <sz val="10"/>
      <color rgb="FF0000FF"/>
      <name val="Noto Sans CJK SC"/>
      <family val="2"/>
    </font>
    <font>
      <sz val="9"/>
      <color rgb="FF64748B"/>
      <name val="Noto Sans CJK SC"/>
      <family val="2"/>
    </font>
    <font>
      <sz val="10"/>
      <color rgb="FF0000FF"/>
      <name val="Arial"/>
      <family val="0"/>
      <charset val="1"/>
    </font>
    <font>
      <sz val="9"/>
      <color rgb="FF64748B"/>
      <name val="Arial"/>
      <family val="0"/>
      <charset val="1"/>
    </font>
    <font>
      <i val="true"/>
      <sz val="10"/>
      <color rgb="FF64748B"/>
      <name val="Arial"/>
      <family val="0"/>
      <charset val="1"/>
    </font>
    <font>
      <i val="true"/>
      <sz val="10"/>
      <color rgb="FF64748B"/>
      <name val="Noto Sans CJK SC"/>
      <family val="2"/>
    </font>
    <font>
      <sz val="9"/>
      <color rgb="FF475569"/>
      <name val="Arial"/>
      <family val="0"/>
      <charset val="1"/>
    </font>
    <font>
      <sz val="9"/>
      <color rgb="FF475569"/>
      <name val="Noto Sans CJK SC"/>
      <family val="2"/>
    </font>
    <font>
      <b val="true"/>
      <i val="true"/>
      <sz val="10"/>
      <color rgb="FF64748B"/>
      <name val="Noto Sans CJK SC"/>
      <family val="2"/>
    </font>
    <font>
      <b val="true"/>
      <i val="true"/>
      <sz val="10"/>
      <color rgb="FF64748B"/>
      <name val="Arial"/>
      <family val="0"/>
      <charset val="1"/>
    </font>
    <font>
      <b val="true"/>
      <sz val="12"/>
      <color rgb="FF1E3A5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name val="Noto Sans CJK SC"/>
      <family val="2"/>
    </font>
    <font>
      <sz val="10"/>
      <name val="Arial"/>
      <family val="2"/>
    </font>
    <font>
      <b val="true"/>
      <sz val="12"/>
      <name val="Noto Sans CJK SC"/>
      <family val="2"/>
    </font>
    <font>
      <b val="true"/>
      <sz val="12"/>
      <name val="Arial"/>
      <family val="0"/>
      <charset val="1"/>
    </font>
    <font>
      <sz val="10"/>
      <color rgb="FF008000"/>
      <name val="Noto Sans CJK SC"/>
      <family val="2"/>
    </font>
  </fonts>
  <fills count="6">
    <fill>
      <patternFill patternType="none"/>
    </fill>
    <fill>
      <patternFill patternType="gray125"/>
    </fill>
    <fill>
      <patternFill patternType="solid">
        <fgColor rgb="FFDBEAFE"/>
        <bgColor rgb="FFF1F5F9"/>
      </patternFill>
    </fill>
    <fill>
      <patternFill patternType="solid">
        <fgColor rgb="FF1E3A5F"/>
        <bgColor rgb="FF334155"/>
      </patternFill>
    </fill>
    <fill>
      <patternFill patternType="solid">
        <fgColor rgb="FFFFF9DB"/>
        <bgColor rgb="FFFEF3C7"/>
      </patternFill>
    </fill>
    <fill>
      <patternFill patternType="solid">
        <fgColor rgb="FFF1F5F9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8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9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4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6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3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DCFCE7"/>
        </patternFill>
      </fill>
    </dxf>
    <dxf>
      <fill>
        <patternFill>
          <bgColor rgb="FFFEE2E2"/>
        </patternFill>
      </fill>
    </dxf>
    <dxf>
      <fill>
        <patternFill>
          <bgColor rgb="FFDBEAFE"/>
        </patternFill>
      </fill>
    </dxf>
    <dxf>
      <fill>
        <patternFill>
          <bgColor rgb="FFFEF3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DCFCE7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BEAFE"/>
      <rgbColor rgb="FFF1F5F9"/>
      <rgbColor rgb="FFFEF3C7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1E3A5F"/>
      <rgbColor rgb="FF339966"/>
      <rgbColor rgb="FF003300"/>
      <rgbColor rgb="FF333300"/>
      <rgbColor rgb="FF993300"/>
      <rgbColor rgb="FF993366"/>
      <rgbColor rgb="FF475569"/>
      <rgbColor rgb="FF3341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70"/>
    <col collapsed="false" customWidth="true" hidden="false" outlineLevel="0" max="3" min="3" style="0" width="40"/>
  </cols>
  <sheetData>
    <row r="1" customFormat="false" ht="23.8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3.75" hidden="false" customHeight="true" outlineLevel="0" collapsed="false">
      <c r="A4" s="3" t="s">
        <v>2</v>
      </c>
      <c r="B4" s="4" t="s">
        <v>3</v>
      </c>
      <c r="C4" s="4"/>
    </row>
    <row r="5" customFormat="false" ht="33.75" hidden="false" customHeight="true" outlineLevel="0" collapsed="false">
      <c r="A5" s="3" t="s">
        <v>4</v>
      </c>
      <c r="B5" s="5" t="s">
        <v>5</v>
      </c>
      <c r="C5" s="5"/>
    </row>
    <row r="6" customFormat="false" ht="33.75" hidden="false" customHeight="true" outlineLevel="0" collapsed="false">
      <c r="A6" s="3" t="s">
        <v>6</v>
      </c>
      <c r="B6" s="4" t="s">
        <v>7</v>
      </c>
      <c r="C6" s="4"/>
    </row>
    <row r="7" customFormat="false" ht="33.75" hidden="false" customHeight="true" outlineLevel="0" collapsed="false">
      <c r="A7" s="3" t="s">
        <v>8</v>
      </c>
      <c r="B7" s="5" t="s">
        <v>9</v>
      </c>
      <c r="C7" s="5"/>
    </row>
    <row r="8" customFormat="false" ht="33.75" hidden="false" customHeight="true" outlineLevel="0" collapsed="false">
      <c r="A8" s="3" t="s">
        <v>10</v>
      </c>
      <c r="B8" s="4" t="s">
        <v>11</v>
      </c>
      <c r="C8" s="4"/>
    </row>
    <row r="9" customFormat="false" ht="33.75" hidden="false" customHeight="true" outlineLevel="0" collapsed="false">
      <c r="A9" s="3" t="s">
        <v>12</v>
      </c>
      <c r="B9" s="4" t="s">
        <v>13</v>
      </c>
      <c r="C9" s="4"/>
    </row>
    <row r="10" customFormat="false" ht="33.75" hidden="false" customHeight="true" outlineLevel="0" collapsed="false">
      <c r="A10" s="6" t="s">
        <v>14</v>
      </c>
      <c r="B10" s="4" t="s">
        <v>15</v>
      </c>
      <c r="C10" s="4"/>
    </row>
    <row r="11" customFormat="false" ht="33.75" hidden="false" customHeight="true" outlineLevel="0" collapsed="false">
      <c r="A11" s="3" t="s">
        <v>16</v>
      </c>
      <c r="B11" s="4" t="s">
        <v>17</v>
      </c>
      <c r="C11" s="4"/>
    </row>
    <row r="13" customFormat="false" ht="15" hidden="false" customHeight="false" outlineLevel="0" collapsed="false">
      <c r="A13" s="7" t="s">
        <v>18</v>
      </c>
    </row>
    <row r="14" customFormat="false" ht="31.5" hidden="false" customHeight="true" outlineLevel="0" collapsed="false">
      <c r="A14" s="8" t="s">
        <v>19</v>
      </c>
      <c r="B14" s="8" t="s">
        <v>20</v>
      </c>
      <c r="C14" s="8" t="s">
        <v>21</v>
      </c>
    </row>
    <row r="15" customFormat="false" ht="15" hidden="false" customHeight="false" outlineLevel="0" collapsed="false">
      <c r="A15" s="5" t="s">
        <v>22</v>
      </c>
      <c r="B15" s="5" t="s">
        <v>23</v>
      </c>
      <c r="C15" s="5" t="s">
        <v>24</v>
      </c>
    </row>
    <row r="16" customFormat="false" ht="15" hidden="false" customHeight="false" outlineLevel="0" collapsed="false">
      <c r="A16" s="5" t="s">
        <v>25</v>
      </c>
      <c r="B16" s="5" t="s">
        <v>26</v>
      </c>
      <c r="C16" s="5" t="s">
        <v>27</v>
      </c>
    </row>
    <row r="17" customFormat="false" ht="15" hidden="false" customHeight="false" outlineLevel="0" collapsed="false">
      <c r="A17" s="5" t="s">
        <v>28</v>
      </c>
      <c r="B17" s="4" t="s">
        <v>29</v>
      </c>
      <c r="C17" s="5" t="s">
        <v>30</v>
      </c>
    </row>
    <row r="18" customFormat="false" ht="15" hidden="false" customHeight="false" outlineLevel="0" collapsed="false">
      <c r="A18" s="5" t="s">
        <v>31</v>
      </c>
      <c r="B18" s="5" t="s">
        <v>32</v>
      </c>
      <c r="C18" s="5" t="s">
        <v>33</v>
      </c>
    </row>
    <row r="19" customFormat="false" ht="15" hidden="false" customHeight="false" outlineLevel="0" collapsed="false">
      <c r="A19" s="5" t="s">
        <v>34</v>
      </c>
      <c r="B19" s="4" t="s">
        <v>35</v>
      </c>
      <c r="C19" s="5" t="s">
        <v>36</v>
      </c>
    </row>
    <row r="20" customFormat="false" ht="15" hidden="false" customHeight="false" outlineLevel="0" collapsed="false">
      <c r="A20" s="4" t="s">
        <v>37</v>
      </c>
      <c r="B20" s="4" t="s">
        <v>38</v>
      </c>
      <c r="C20" s="5" t="s">
        <v>39</v>
      </c>
    </row>
    <row r="21" customFormat="false" ht="15" hidden="false" customHeight="false" outlineLevel="0" collapsed="false">
      <c r="A21" s="4" t="s">
        <v>40</v>
      </c>
      <c r="B21" s="4" t="s">
        <v>41</v>
      </c>
      <c r="C21" s="5" t="s">
        <v>42</v>
      </c>
    </row>
  </sheetData>
  <mergeCells count="8">
    <mergeCell ref="B4:C4"/>
    <mergeCell ref="B5:C5"/>
    <mergeCell ref="B6:C6"/>
    <mergeCell ref="B7:C7"/>
    <mergeCell ref="B8:C8"/>
    <mergeCell ref="B9:C9"/>
    <mergeCell ref="B10:C10"/>
    <mergeCell ref="B11:C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3" min="2" style="0" width="60"/>
  </cols>
  <sheetData>
    <row r="1" customFormat="false" ht="23.85" hidden="false" customHeight="false" outlineLevel="0" collapsed="false">
      <c r="A1" s="1" t="s">
        <v>43</v>
      </c>
    </row>
    <row r="2" customFormat="false" ht="15" hidden="false" customHeight="false" outlineLevel="0" collapsed="false">
      <c r="A2" s="9" t="s">
        <v>44</v>
      </c>
    </row>
    <row r="3" customFormat="false" ht="15" hidden="false" customHeight="false" outlineLevel="0" collapsed="false">
      <c r="A3" s="10" t="s">
        <v>45</v>
      </c>
      <c r="B3" s="11" t="s">
        <v>46</v>
      </c>
      <c r="C3" s="12" t="s">
        <v>47</v>
      </c>
    </row>
    <row r="5" customFormat="false" ht="31.5" hidden="false" customHeight="true" outlineLevel="0" collapsed="false">
      <c r="A5" s="8" t="s">
        <v>48</v>
      </c>
      <c r="B5" s="8" t="s">
        <v>49</v>
      </c>
      <c r="C5" s="8" t="s">
        <v>50</v>
      </c>
    </row>
    <row r="6" customFormat="false" ht="17.15" hidden="false" customHeight="false" outlineLevel="0" collapsed="false">
      <c r="A6" s="13" t="s">
        <v>51</v>
      </c>
    </row>
    <row r="7" customFormat="false" ht="39.75" hidden="false" customHeight="true" outlineLevel="0" collapsed="false">
      <c r="A7" s="6" t="s">
        <v>52</v>
      </c>
      <c r="B7" s="14"/>
      <c r="C7" s="15" t="s">
        <v>53</v>
      </c>
    </row>
    <row r="8" customFormat="false" ht="39.75" hidden="false" customHeight="true" outlineLevel="0" collapsed="false">
      <c r="A8" s="6" t="s">
        <v>54</v>
      </c>
      <c r="B8" s="14"/>
      <c r="C8" s="16" t="s">
        <v>55</v>
      </c>
    </row>
    <row r="9" customFormat="false" ht="39.75" hidden="false" customHeight="true" outlineLevel="0" collapsed="false">
      <c r="A9" s="6" t="s">
        <v>56</v>
      </c>
      <c r="B9" s="14"/>
      <c r="C9" s="15" t="s">
        <v>57</v>
      </c>
    </row>
    <row r="10" customFormat="false" ht="39.75" hidden="false" customHeight="true" outlineLevel="0" collapsed="false">
      <c r="A10" s="6" t="s">
        <v>58</v>
      </c>
      <c r="B10" s="14"/>
      <c r="C10" s="16" t="s">
        <v>59</v>
      </c>
    </row>
    <row r="11" customFormat="false" ht="39.75" hidden="false" customHeight="true" outlineLevel="0" collapsed="false">
      <c r="A11" s="6" t="s">
        <v>60</v>
      </c>
      <c r="B11" s="14"/>
      <c r="C11" s="16" t="s">
        <v>61</v>
      </c>
    </row>
    <row r="12" customFormat="false" ht="17.15" hidden="false" customHeight="false" outlineLevel="0" collapsed="false">
      <c r="A12" s="13" t="s">
        <v>62</v>
      </c>
    </row>
    <row r="13" customFormat="false" ht="39.75" hidden="false" customHeight="true" outlineLevel="0" collapsed="false">
      <c r="A13" s="6" t="s">
        <v>63</v>
      </c>
      <c r="B13" s="14"/>
      <c r="C13" s="16" t="s">
        <v>64</v>
      </c>
    </row>
    <row r="14" customFormat="false" ht="39.75" hidden="false" customHeight="true" outlineLevel="0" collapsed="false">
      <c r="A14" s="6" t="s">
        <v>65</v>
      </c>
      <c r="B14" s="14"/>
      <c r="C14" s="15" t="s">
        <v>66</v>
      </c>
    </row>
    <row r="15" customFormat="false" ht="39.75" hidden="false" customHeight="true" outlineLevel="0" collapsed="false">
      <c r="A15" s="6" t="s">
        <v>67</v>
      </c>
      <c r="B15" s="14"/>
      <c r="C15" s="16" t="s">
        <v>68</v>
      </c>
    </row>
    <row r="16" customFormat="false" ht="39.75" hidden="false" customHeight="true" outlineLevel="0" collapsed="false">
      <c r="A16" s="6" t="s">
        <v>69</v>
      </c>
      <c r="B16" s="14"/>
      <c r="C16" s="15" t="s">
        <v>70</v>
      </c>
    </row>
    <row r="17" customFormat="false" ht="39.75" hidden="false" customHeight="true" outlineLevel="0" collapsed="false">
      <c r="A17" s="6" t="s">
        <v>71</v>
      </c>
      <c r="B17" s="14"/>
      <c r="C17" s="16" t="s">
        <v>72</v>
      </c>
    </row>
    <row r="18" customFormat="false" ht="39.75" hidden="false" customHeight="true" outlineLevel="0" collapsed="false">
      <c r="A18" s="6" t="s">
        <v>73</v>
      </c>
      <c r="B18" s="14"/>
      <c r="C18" s="16" t="s">
        <v>74</v>
      </c>
    </row>
    <row r="19" customFormat="false" ht="39.75" hidden="false" customHeight="true" outlineLevel="0" collapsed="false">
      <c r="A19" s="6" t="s">
        <v>75</v>
      </c>
      <c r="B19" s="14"/>
      <c r="C19" s="15" t="s">
        <v>76</v>
      </c>
    </row>
    <row r="20" customFormat="false" ht="15" hidden="false" customHeight="false" outlineLevel="0" collapsed="false">
      <c r="A20" s="17" t="s">
        <v>77</v>
      </c>
    </row>
    <row r="21" customFormat="false" ht="31.5" hidden="false" customHeight="true" outlineLevel="0" collapsed="false">
      <c r="A21" s="8" t="s">
        <v>78</v>
      </c>
      <c r="B21" s="8" t="s">
        <v>79</v>
      </c>
      <c r="C21" s="8" t="s">
        <v>80</v>
      </c>
    </row>
    <row r="22" customFormat="false" ht="15" hidden="false" customHeight="false" outlineLevel="0" collapsed="false">
      <c r="A22" s="18" t="s">
        <v>81</v>
      </c>
      <c r="B22" s="19" t="s">
        <v>82</v>
      </c>
      <c r="C22" s="20" t="s">
        <v>83</v>
      </c>
    </row>
    <row r="23" customFormat="false" ht="15" hidden="false" customHeight="false" outlineLevel="0" collapsed="false">
      <c r="A23" s="18" t="s">
        <v>84</v>
      </c>
      <c r="B23" s="21" t="n">
        <v>0.02</v>
      </c>
      <c r="C23" s="20" t="s">
        <v>85</v>
      </c>
    </row>
    <row r="24" customFormat="false" ht="15" hidden="false" customHeight="false" outlineLevel="0" collapsed="false">
      <c r="A24" s="18" t="s">
        <v>86</v>
      </c>
      <c r="B24" s="21" t="n">
        <v>0.15</v>
      </c>
      <c r="C24" s="20" t="s">
        <v>87</v>
      </c>
    </row>
    <row r="25" customFormat="false" ht="15" hidden="false" customHeight="false" outlineLevel="0" collapsed="false">
      <c r="A25" s="18" t="s">
        <v>88</v>
      </c>
      <c r="B25" s="21" t="n">
        <v>0.02</v>
      </c>
      <c r="C25" s="22" t="s">
        <v>89</v>
      </c>
    </row>
    <row r="26" customFormat="false" ht="15" hidden="false" customHeight="false" outlineLevel="0" collapsed="false">
      <c r="A26" s="23" t="s">
        <v>90</v>
      </c>
      <c r="B26" s="24" t="n">
        <f aca="false">B24-B23</f>
        <v>0.13</v>
      </c>
      <c r="C26" s="20" t="s">
        <v>91</v>
      </c>
    </row>
    <row r="27" customFormat="false" ht="15" hidden="false" customHeight="false" outlineLevel="0" collapsed="false">
      <c r="A27" s="18" t="s">
        <v>92</v>
      </c>
      <c r="B27" s="24" t="n">
        <f aca="false">IFERROR((B24-B25)/B24,"")</f>
        <v>0.866666666666667</v>
      </c>
      <c r="C27" s="20" t="s">
        <v>93</v>
      </c>
    </row>
    <row r="29" customFormat="false" ht="15" hidden="false" customHeight="false" outlineLevel="0" collapsed="false">
      <c r="A29" s="13" t="s">
        <v>94</v>
      </c>
    </row>
    <row r="30" customFormat="false" ht="69.75" hidden="false" customHeight="true" outlineLevel="0" collapsed="false">
      <c r="A30" s="3" t="s">
        <v>95</v>
      </c>
      <c r="B30" s="14"/>
      <c r="C30" s="16" t="s">
        <v>96</v>
      </c>
    </row>
    <row r="31" customFormat="false" ht="49.5" hidden="false" customHeight="true" outlineLevel="0" collapsed="false">
      <c r="A31" s="3" t="s">
        <v>97</v>
      </c>
      <c r="B31" s="14"/>
      <c r="C31" s="15" t="s">
        <v>98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4" min="3" style="0" width="34"/>
    <col collapsed="false" customWidth="true" hidden="false" outlineLevel="0" max="6" min="5" style="0" width="30"/>
  </cols>
  <sheetData>
    <row r="1" customFormat="false" ht="23.85" hidden="false" customHeight="false" outlineLevel="0" collapsed="false">
      <c r="A1" s="1" t="s">
        <v>99</v>
      </c>
    </row>
    <row r="2" customFormat="false" ht="15" hidden="false" customHeight="false" outlineLevel="0" collapsed="false">
      <c r="A2" s="2" t="s">
        <v>100</v>
      </c>
    </row>
    <row r="3" customFormat="false" ht="15" hidden="false" customHeight="false" outlineLevel="0" collapsed="false">
      <c r="A3" s="10" t="s">
        <v>45</v>
      </c>
      <c r="B3" s="11" t="s">
        <v>46</v>
      </c>
      <c r="C3" s="12" t="s">
        <v>47</v>
      </c>
    </row>
    <row r="5" customFormat="false" ht="31.5" hidden="false" customHeight="true" outlineLevel="0" collapsed="false">
      <c r="A5" s="8" t="s">
        <v>101</v>
      </c>
      <c r="B5" s="8" t="s">
        <v>102</v>
      </c>
      <c r="C5" s="25" t="s">
        <v>103</v>
      </c>
      <c r="D5" s="25" t="s">
        <v>104</v>
      </c>
      <c r="E5" s="8" t="s">
        <v>105</v>
      </c>
      <c r="F5" s="8" t="s">
        <v>106</v>
      </c>
    </row>
    <row r="6" customFormat="false" ht="30" hidden="false" customHeight="true" outlineLevel="0" collapsed="false">
      <c r="A6" s="26" t="s">
        <v>107</v>
      </c>
      <c r="B6" s="27" t="s">
        <v>108</v>
      </c>
      <c r="C6" s="26" t="s">
        <v>109</v>
      </c>
      <c r="D6" s="26" t="s">
        <v>110</v>
      </c>
      <c r="E6" s="27" t="s">
        <v>111</v>
      </c>
      <c r="F6" s="27" t="s">
        <v>112</v>
      </c>
    </row>
    <row r="7" customFormat="false" ht="30" hidden="false" customHeight="true" outlineLevel="0" collapsed="false">
      <c r="A7" s="26" t="s">
        <v>107</v>
      </c>
      <c r="B7" s="27" t="s">
        <v>113</v>
      </c>
      <c r="C7" s="27" t="s">
        <v>114</v>
      </c>
      <c r="D7" s="27" t="s">
        <v>115</v>
      </c>
      <c r="E7" s="27" t="s">
        <v>116</v>
      </c>
      <c r="F7" s="27" t="s">
        <v>117</v>
      </c>
    </row>
    <row r="8" customFormat="false" ht="30" hidden="false" customHeight="true" outlineLevel="0" collapsed="false">
      <c r="A8" s="26" t="s">
        <v>118</v>
      </c>
      <c r="B8" s="27" t="s">
        <v>119</v>
      </c>
      <c r="C8" s="27" t="s">
        <v>120</v>
      </c>
      <c r="D8" s="27" t="s">
        <v>121</v>
      </c>
      <c r="E8" s="27" t="s">
        <v>122</v>
      </c>
      <c r="F8" s="27" t="s">
        <v>123</v>
      </c>
    </row>
    <row r="9" customFormat="false" ht="30" hidden="false" customHeight="true" outlineLevel="0" collapsed="false">
      <c r="A9" s="26" t="s">
        <v>118</v>
      </c>
      <c r="B9" s="27" t="s">
        <v>124</v>
      </c>
      <c r="C9" s="27" t="s">
        <v>125</v>
      </c>
      <c r="D9" s="27" t="s">
        <v>126</v>
      </c>
      <c r="E9" s="27" t="s">
        <v>127</v>
      </c>
      <c r="F9" s="26" t="s">
        <v>128</v>
      </c>
    </row>
    <row r="10" customFormat="false" ht="30" hidden="false" customHeight="true" outlineLevel="0" collapsed="false">
      <c r="A10" s="26" t="s">
        <v>129</v>
      </c>
      <c r="B10" s="27" t="s">
        <v>130</v>
      </c>
      <c r="C10" s="26" t="s">
        <v>131</v>
      </c>
      <c r="D10" s="26" t="s">
        <v>132</v>
      </c>
      <c r="E10" s="27" t="s">
        <v>133</v>
      </c>
      <c r="F10" s="27" t="s">
        <v>134</v>
      </c>
    </row>
    <row r="11" customFormat="false" ht="30" hidden="false" customHeight="true" outlineLevel="0" collapsed="false">
      <c r="A11" s="26" t="s">
        <v>129</v>
      </c>
      <c r="B11" s="27" t="s">
        <v>135</v>
      </c>
      <c r="C11" s="27" t="s">
        <v>136</v>
      </c>
      <c r="D11" s="27" t="s">
        <v>137</v>
      </c>
      <c r="E11" s="27" t="s">
        <v>138</v>
      </c>
      <c r="F11" s="27" t="s">
        <v>139</v>
      </c>
    </row>
    <row r="12" customFormat="false" ht="30" hidden="false" customHeight="true" outlineLevel="0" collapsed="false">
      <c r="A12" s="26" t="s">
        <v>140</v>
      </c>
      <c r="B12" s="27" t="s">
        <v>141</v>
      </c>
      <c r="C12" s="26" t="s">
        <v>142</v>
      </c>
      <c r="D12" s="26" t="s">
        <v>143</v>
      </c>
      <c r="E12" s="26" t="s">
        <v>144</v>
      </c>
      <c r="F12" s="26" t="s">
        <v>145</v>
      </c>
    </row>
    <row r="13" customFormat="false" ht="30" hidden="false" customHeight="true" outlineLevel="0" collapsed="false">
      <c r="A13" s="26" t="s">
        <v>140</v>
      </c>
      <c r="B13" s="27" t="s">
        <v>146</v>
      </c>
      <c r="C13" s="26" t="s">
        <v>147</v>
      </c>
      <c r="D13" s="26" t="s">
        <v>148</v>
      </c>
      <c r="E13" s="27" t="s">
        <v>149</v>
      </c>
      <c r="F13" s="26" t="s">
        <v>145</v>
      </c>
    </row>
    <row r="14" customFormat="false" ht="15" hidden="false" customHeight="false" outlineLevel="0" collapsed="false">
      <c r="A14" s="17" t="s">
        <v>150</v>
      </c>
    </row>
    <row r="15" customFormat="false" ht="36" hidden="false" customHeight="true" outlineLevel="0" collapsed="false">
      <c r="A15" s="6" t="s">
        <v>107</v>
      </c>
      <c r="B15" s="28" t="s">
        <v>151</v>
      </c>
      <c r="C15" s="14"/>
      <c r="D15" s="14"/>
      <c r="E15" s="14"/>
      <c r="F15" s="14"/>
    </row>
    <row r="16" customFormat="false" ht="36" hidden="false" customHeight="true" outlineLevel="0" collapsed="false">
      <c r="A16" s="6" t="s">
        <v>107</v>
      </c>
      <c r="B16" s="28" t="s">
        <v>152</v>
      </c>
      <c r="C16" s="14"/>
      <c r="D16" s="14"/>
      <c r="E16" s="14"/>
      <c r="F16" s="14"/>
    </row>
    <row r="17" customFormat="false" ht="36" hidden="false" customHeight="true" outlineLevel="0" collapsed="false">
      <c r="A17" s="6" t="s">
        <v>118</v>
      </c>
      <c r="B17" s="28" t="s">
        <v>153</v>
      </c>
      <c r="C17" s="14"/>
      <c r="D17" s="14"/>
      <c r="E17" s="14"/>
      <c r="F17" s="14"/>
    </row>
    <row r="18" customFormat="false" ht="36" hidden="false" customHeight="true" outlineLevel="0" collapsed="false">
      <c r="A18" s="6" t="s">
        <v>118</v>
      </c>
      <c r="B18" s="28" t="s">
        <v>154</v>
      </c>
      <c r="C18" s="14"/>
      <c r="D18" s="14"/>
      <c r="E18" s="14"/>
      <c r="F18" s="14"/>
    </row>
    <row r="19" customFormat="false" ht="36" hidden="false" customHeight="true" outlineLevel="0" collapsed="false">
      <c r="A19" s="6" t="s">
        <v>129</v>
      </c>
      <c r="B19" s="28" t="s">
        <v>155</v>
      </c>
      <c r="C19" s="14"/>
      <c r="D19" s="14"/>
      <c r="E19" s="14"/>
      <c r="F19" s="14"/>
    </row>
    <row r="20" customFormat="false" ht="36" hidden="false" customHeight="true" outlineLevel="0" collapsed="false">
      <c r="A20" s="6" t="s">
        <v>129</v>
      </c>
      <c r="B20" s="28" t="s">
        <v>156</v>
      </c>
      <c r="C20" s="14"/>
      <c r="D20" s="14"/>
      <c r="E20" s="14"/>
      <c r="F20" s="14"/>
    </row>
    <row r="21" customFormat="false" ht="36" hidden="false" customHeight="true" outlineLevel="0" collapsed="false">
      <c r="A21" s="6" t="s">
        <v>129</v>
      </c>
      <c r="B21" s="28" t="s">
        <v>157</v>
      </c>
      <c r="C21" s="14"/>
      <c r="D21" s="14"/>
      <c r="E21" s="14"/>
      <c r="F21" s="14"/>
    </row>
    <row r="22" customFormat="false" ht="36" hidden="false" customHeight="true" outlineLevel="0" collapsed="false">
      <c r="A22" s="6" t="s">
        <v>140</v>
      </c>
      <c r="B22" s="28" t="s">
        <v>158</v>
      </c>
      <c r="C22" s="14"/>
      <c r="D22" s="14"/>
      <c r="E22" s="14"/>
      <c r="F22" s="14"/>
    </row>
    <row r="23" customFormat="false" ht="36" hidden="false" customHeight="true" outlineLevel="0" collapsed="false">
      <c r="A23" s="6" t="s">
        <v>140</v>
      </c>
      <c r="B23" s="28" t="s">
        <v>159</v>
      </c>
      <c r="C23" s="14"/>
      <c r="D23" s="14"/>
      <c r="E23" s="14"/>
      <c r="F23" s="14"/>
    </row>
    <row r="24" customFormat="false" ht="36" hidden="false" customHeight="true" outlineLevel="0" collapsed="false">
      <c r="A24" s="6" t="s">
        <v>140</v>
      </c>
      <c r="B24" s="28" t="s">
        <v>160</v>
      </c>
      <c r="C24" s="14"/>
      <c r="D24" s="14"/>
      <c r="E24" s="14"/>
      <c r="F24" s="14"/>
    </row>
    <row r="25" customFormat="false" ht="36" hidden="false" customHeight="true" outlineLevel="0" collapsed="false">
      <c r="A25" s="6" t="s">
        <v>140</v>
      </c>
      <c r="B25" s="28" t="s">
        <v>161</v>
      </c>
      <c r="C25" s="14"/>
      <c r="D25" s="14"/>
      <c r="E25" s="14"/>
      <c r="F25" s="14"/>
    </row>
    <row r="27" customFormat="false" ht="15" hidden="false" customHeight="false" outlineLevel="0" collapsed="false">
      <c r="A27" s="17" t="s">
        <v>162</v>
      </c>
    </row>
    <row r="28" customFormat="false" ht="39.75" hidden="false" customHeight="true" outlineLevel="0" collapsed="false">
      <c r="A28" s="6" t="s">
        <v>163</v>
      </c>
      <c r="B28" s="6"/>
      <c r="C28" s="29"/>
      <c r="D28" s="29"/>
      <c r="E28" s="29"/>
      <c r="F28" s="29"/>
    </row>
    <row r="29" customFormat="false" ht="39.75" hidden="false" customHeight="true" outlineLevel="0" collapsed="false">
      <c r="A29" s="6" t="s">
        <v>164</v>
      </c>
      <c r="B29" s="6"/>
      <c r="C29" s="29"/>
      <c r="D29" s="29"/>
      <c r="E29" s="29"/>
      <c r="F29" s="29"/>
    </row>
    <row r="30" customFormat="false" ht="39.75" hidden="false" customHeight="true" outlineLevel="0" collapsed="false">
      <c r="A30" s="3" t="s">
        <v>165</v>
      </c>
      <c r="B30" s="3"/>
      <c r="C30" s="29"/>
      <c r="D30" s="29"/>
      <c r="E30" s="29"/>
      <c r="F30" s="29"/>
    </row>
  </sheetData>
  <mergeCells count="6">
    <mergeCell ref="A28:B28"/>
    <mergeCell ref="C28:F28"/>
    <mergeCell ref="A29:B29"/>
    <mergeCell ref="C29:F29"/>
    <mergeCell ref="A30:B30"/>
    <mergeCell ref="C30:F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4"/>
    <col collapsed="false" customWidth="true" hidden="false" outlineLevel="0" max="4" min="3" style="0" width="10"/>
    <col collapsed="false" customWidth="true" hidden="false" outlineLevel="0" max="8" min="5" style="0" width="22"/>
    <col collapsed="false" customWidth="true" hidden="false" outlineLevel="0" max="9" min="9" style="0" width="18"/>
    <col collapsed="false" customWidth="true" hidden="false" outlineLevel="0" max="10" min="10" style="0" width="20"/>
    <col collapsed="false" customWidth="true" hidden="false" outlineLevel="0" max="12" min="11" style="0" width="10"/>
    <col collapsed="false" customWidth="true" hidden="false" outlineLevel="0" max="13" min="13" style="0" width="11"/>
    <col collapsed="false" customWidth="true" hidden="false" outlineLevel="0" max="14" min="14" style="0" width="10"/>
  </cols>
  <sheetData>
    <row r="1" customFormat="false" ht="23.85" hidden="false" customHeight="false" outlineLevel="0" collapsed="false">
      <c r="A1" s="1" t="s">
        <v>166</v>
      </c>
    </row>
    <row r="2" customFormat="false" ht="15" hidden="false" customHeight="false" outlineLevel="0" collapsed="false">
      <c r="A2" s="9" t="s">
        <v>167</v>
      </c>
    </row>
    <row r="3" customFormat="false" ht="15" hidden="false" customHeight="false" outlineLevel="0" collapsed="false">
      <c r="A3" s="10" t="s">
        <v>45</v>
      </c>
      <c r="B3" s="11" t="s">
        <v>46</v>
      </c>
      <c r="C3" s="12" t="s">
        <v>47</v>
      </c>
      <c r="D3" s="30" t="s">
        <v>168</v>
      </c>
    </row>
    <row r="5" customFormat="false" ht="31.5" hidden="false" customHeight="true" outlineLevel="0" collapsed="false">
      <c r="A5" s="25" t="s">
        <v>169</v>
      </c>
      <c r="B5" s="8" t="s">
        <v>170</v>
      </c>
      <c r="C5" s="25" t="s">
        <v>171</v>
      </c>
      <c r="D5" s="8" t="s">
        <v>172</v>
      </c>
      <c r="E5" s="8" t="s">
        <v>173</v>
      </c>
      <c r="F5" s="8" t="s">
        <v>174</v>
      </c>
      <c r="G5" s="8" t="s">
        <v>175</v>
      </c>
      <c r="H5" s="8" t="s">
        <v>176</v>
      </c>
      <c r="I5" s="8" t="s">
        <v>177</v>
      </c>
      <c r="J5" s="8" t="s">
        <v>178</v>
      </c>
      <c r="K5" s="8" t="s">
        <v>179</v>
      </c>
      <c r="L5" s="8" t="s">
        <v>180</v>
      </c>
      <c r="M5" s="8" t="s">
        <v>181</v>
      </c>
      <c r="N5" s="8" t="s">
        <v>182</v>
      </c>
    </row>
    <row r="6" customFormat="false" ht="39.75" hidden="false" customHeight="true" outlineLevel="0" collapsed="false">
      <c r="A6" s="26" t="n">
        <v>1</v>
      </c>
      <c r="B6" s="27" t="s">
        <v>183</v>
      </c>
      <c r="C6" s="27" t="s">
        <v>184</v>
      </c>
      <c r="D6" s="26" t="s">
        <v>185</v>
      </c>
      <c r="E6" s="26" t="s">
        <v>186</v>
      </c>
      <c r="F6" s="27" t="s">
        <v>187</v>
      </c>
      <c r="G6" s="26" t="s">
        <v>188</v>
      </c>
      <c r="H6" s="26" t="s">
        <v>189</v>
      </c>
      <c r="I6" s="27" t="s">
        <v>190</v>
      </c>
      <c r="J6" s="27" t="s">
        <v>191</v>
      </c>
      <c r="K6" s="26" t="n">
        <v>2</v>
      </c>
      <c r="L6" s="26" t="s">
        <v>192</v>
      </c>
      <c r="M6" s="26" t="s">
        <v>193</v>
      </c>
      <c r="N6" s="27" t="s">
        <v>194</v>
      </c>
    </row>
    <row r="7" customFormat="false" ht="39.75" hidden="false" customHeight="true" outlineLevel="0" collapsed="false">
      <c r="A7" s="26" t="n">
        <v>2</v>
      </c>
      <c r="B7" s="27" t="s">
        <v>195</v>
      </c>
      <c r="C7" s="27" t="s">
        <v>196</v>
      </c>
      <c r="D7" s="26" t="s">
        <v>185</v>
      </c>
      <c r="E7" s="27" t="s">
        <v>197</v>
      </c>
      <c r="F7" s="27" t="s">
        <v>198</v>
      </c>
      <c r="G7" s="27" t="s">
        <v>139</v>
      </c>
      <c r="H7" s="27" t="s">
        <v>199</v>
      </c>
      <c r="I7" s="27" t="s">
        <v>200</v>
      </c>
      <c r="J7" s="27" t="s">
        <v>201</v>
      </c>
      <c r="K7" s="26" t="n">
        <v>1</v>
      </c>
      <c r="L7" s="26" t="s">
        <v>202</v>
      </c>
      <c r="M7" s="26" t="s">
        <v>203</v>
      </c>
      <c r="N7" s="27" t="s">
        <v>194</v>
      </c>
    </row>
    <row r="8" customFormat="false" ht="17.15" hidden="false" customHeight="false" outlineLevel="0" collapsed="false">
      <c r="A8" s="13" t="s">
        <v>204</v>
      </c>
      <c r="B8" s="17" t="s">
        <v>205</v>
      </c>
    </row>
    <row r="9" customFormat="false" ht="39.75" hidden="false" customHeight="true" outlineLevel="0" collapsed="false">
      <c r="A9" s="4" t="n">
        <v>1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customFormat="false" ht="39.75" hidden="false" customHeight="true" outlineLevel="0" collapsed="false">
      <c r="A10" s="4" t="n">
        <v>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</row>
    <row r="11" customFormat="false" ht="39.75" hidden="false" customHeight="true" outlineLevel="0" collapsed="false">
      <c r="A11" s="4" t="n">
        <v>3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customFormat="false" ht="39.75" hidden="false" customHeight="true" outlineLevel="0" collapsed="false">
      <c r="A12" s="4" t="n">
        <v>4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customFormat="false" ht="39.75" hidden="false" customHeight="true" outlineLevel="0" collapsed="false">
      <c r="A13" s="4" t="n">
        <v>5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customFormat="false" ht="39.75" hidden="false" customHeight="true" outlineLevel="0" collapsed="false">
      <c r="A14" s="4" t="n">
        <v>6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customFormat="false" ht="39.75" hidden="false" customHeight="true" outlineLevel="0" collapsed="false">
      <c r="A15" s="4" t="n">
        <v>7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6" customFormat="false" ht="39.75" hidden="false" customHeight="true" outlineLevel="0" collapsed="false">
      <c r="A16" s="4" t="n">
        <v>8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customFormat="false" ht="39.75" hidden="false" customHeight="true" outlineLevel="0" collapsed="false">
      <c r="A17" s="4" t="n">
        <v>9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</row>
    <row r="18" customFormat="false" ht="39.75" hidden="false" customHeight="true" outlineLevel="0" collapsed="false">
      <c r="A18" s="4" t="n">
        <v>10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</row>
    <row r="20" customFormat="false" ht="15" hidden="false" customHeight="false" outlineLevel="0" collapsed="false">
      <c r="B20" s="17" t="s">
        <v>206</v>
      </c>
    </row>
    <row r="21" customFormat="false" ht="15" hidden="false" customHeight="false" outlineLevel="0" collapsed="false">
      <c r="B21" s="18" t="s">
        <v>207</v>
      </c>
      <c r="C21" s="31" t="n">
        <f aca="false">COUNTA(B9:B18)</f>
        <v>0</v>
      </c>
      <c r="D21" s="31"/>
    </row>
    <row r="22" customFormat="false" ht="15" hidden="false" customHeight="false" outlineLevel="0" collapsed="false">
      <c r="B22" s="18" t="s">
        <v>208</v>
      </c>
      <c r="C22" s="31" t="n">
        <f aca="false">COUNTIF(N9:N18,"保留")</f>
        <v>0</v>
      </c>
      <c r="D22" s="31"/>
    </row>
    <row r="23" customFormat="false" ht="15" hidden="false" customHeight="false" outlineLevel="0" collapsed="false">
      <c r="B23" s="18" t="s">
        <v>209</v>
      </c>
      <c r="C23" s="31" t="n">
        <f aca="false">COUNTIF(N9:N18,"排除")</f>
        <v>0</v>
      </c>
      <c r="D23" s="31"/>
    </row>
    <row r="24" customFormat="false" ht="15" hidden="false" customHeight="false" outlineLevel="0" collapsed="false">
      <c r="B24" s="18" t="s">
        <v>210</v>
      </c>
      <c r="C24" s="31" t="n">
        <f aca="false">COUNTIF(N9:N18,"待驗證")+COUNTIF(N9:N18,"進行中")</f>
        <v>0</v>
      </c>
      <c r="D24" s="31"/>
    </row>
    <row r="25" customFormat="false" ht="15" hidden="false" customHeight="false" outlineLevel="0" collapsed="false">
      <c r="B25" s="18" t="s">
        <v>211</v>
      </c>
      <c r="C25" s="31" t="n">
        <f aca="false">COUNTIF(K9:K18,"&gt;=3")</f>
        <v>0</v>
      </c>
      <c r="D25" s="31"/>
    </row>
    <row r="26" customFormat="false" ht="15" hidden="false" customHeight="false" outlineLevel="0" collapsed="false">
      <c r="B26" s="23" t="s">
        <v>212</v>
      </c>
      <c r="C26" s="31" t="str">
        <f aca="false">IF(AND(COUNTIF(D9:D18,"O")&gt;0,COUNTIF(D9:D18,"E")&gt;0,COUNTIF(D9:D18,"S")&gt;0),"✓ 三類齊全","✗ 缺 "&amp;IF(COUNTIF(D9:D18,"O")=0,"O ","")&amp;IF(COUNTIF(D9:D18,"E")=0,"E ","")&amp;IF(COUNTIF(D9:D18,"S")=0,"S",""))</f>
        <v>✗ 缺 O E S</v>
      </c>
      <c r="D26" s="31"/>
    </row>
    <row r="28" customFormat="false" ht="15" hidden="false" customHeight="false" outlineLevel="0" collapsed="false">
      <c r="B28" s="17" t="s">
        <v>213</v>
      </c>
    </row>
    <row r="29" customFormat="false" ht="15" hidden="false" customHeight="false" outlineLevel="0" collapsed="false">
      <c r="B29" s="32" t="s">
        <v>214</v>
      </c>
      <c r="C29" s="32"/>
      <c r="D29" s="32"/>
      <c r="E29" s="32"/>
      <c r="F29" s="32"/>
      <c r="G29" s="32"/>
      <c r="H29" s="32"/>
    </row>
    <row r="30" customFormat="false" ht="15" hidden="false" customHeight="false" outlineLevel="0" collapsed="false">
      <c r="B30" s="32" t="s">
        <v>215</v>
      </c>
      <c r="C30" s="32"/>
      <c r="D30" s="32"/>
      <c r="E30" s="32"/>
      <c r="F30" s="32"/>
      <c r="G30" s="32"/>
      <c r="H30" s="32"/>
    </row>
    <row r="31" customFormat="false" ht="15" hidden="false" customHeight="false" outlineLevel="0" collapsed="false">
      <c r="B31" s="32" t="s">
        <v>216</v>
      </c>
      <c r="C31" s="32"/>
      <c r="D31" s="32"/>
      <c r="E31" s="32"/>
      <c r="F31" s="32"/>
      <c r="G31" s="32"/>
      <c r="H31" s="32"/>
    </row>
    <row r="32" customFormat="false" ht="15" hidden="false" customHeight="false" outlineLevel="0" collapsed="false">
      <c r="B32" s="32" t="s">
        <v>217</v>
      </c>
      <c r="C32" s="32"/>
      <c r="D32" s="32"/>
      <c r="E32" s="32"/>
      <c r="F32" s="32"/>
      <c r="G32" s="32"/>
      <c r="H32" s="32"/>
    </row>
    <row r="33" customFormat="false" ht="15" hidden="false" customHeight="false" outlineLevel="0" collapsed="false">
      <c r="B33" s="32" t="s">
        <v>218</v>
      </c>
      <c r="C33" s="32"/>
      <c r="D33" s="32"/>
      <c r="E33" s="32"/>
      <c r="F33" s="32"/>
      <c r="G33" s="32"/>
      <c r="H33" s="32"/>
    </row>
  </sheetData>
  <mergeCells count="11">
    <mergeCell ref="C21:D21"/>
    <mergeCell ref="C22:D22"/>
    <mergeCell ref="C23:D23"/>
    <mergeCell ref="C24:D24"/>
    <mergeCell ref="C25:D25"/>
    <mergeCell ref="C26:D26"/>
    <mergeCell ref="B29:H29"/>
    <mergeCell ref="B30:H30"/>
    <mergeCell ref="B31:H31"/>
    <mergeCell ref="B32:H32"/>
    <mergeCell ref="B33:H33"/>
  </mergeCells>
  <conditionalFormatting sqref="N9:N18">
    <cfRule type="cellIs" priority="2" operator="equal" aboveAverage="0" equalAverage="0" bottom="0" percent="0" rank="0" text="" dxfId="0">
      <formula>"保留"</formula>
    </cfRule>
    <cfRule type="cellIs" priority="3" operator="equal" aboveAverage="0" equalAverage="0" bottom="0" percent="0" rank="0" text="" dxfId="1">
      <formula>"排除"</formula>
    </cfRule>
  </conditionalFormatting>
  <dataValidations count="4">
    <dataValidation allowBlank="true" errorStyle="stop" operator="between" prompt="人機料法測環" promptTitle="選擇" showDropDown="false" showErrorMessage="false" showInputMessage="true" sqref="C6:C18" type="list">
      <formula1>"人,機,料,法,測,環"</formula1>
      <formula2>0</formula2>
    </dataValidation>
    <dataValidation allowBlank="true" errorStyle="stop" operator="between" prompt="O=Occurrence 發生；E=Escape 逃逸；S=System 制度" promptTitle="選擇" showDropDown="false" showErrorMessage="false" showInputMessage="true" sqref="D6:D18" type="list">
      <formula1>"O,E,S"</formula1>
      <formula2>0</formula2>
    </dataValidation>
    <dataValidation allowBlank="true" errorStyle="stop" operator="between" prompt="1 直覺／2 經驗單一案例／3 批次追溯高相關／4 重複實驗一致／5 控制實驗+統計顯著" promptTitle="選擇" showDropDown="false" showErrorMessage="false" showInputMessage="true" sqref="K6:K18" type="list">
      <formula1>"1,2,3,4,5"</formula1>
      <formula2>0</formula2>
    </dataValidation>
    <dataValidation allowBlank="true" errorStyle="stop" operator="between" showDropDown="false" showErrorMessage="false" showInputMessage="false" sqref="N6:N18" type="list">
      <formula1>"待驗證,進行中,保留,排除"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4" min="2" style="0" width="40"/>
  </cols>
  <sheetData>
    <row r="1" customFormat="false" ht="23.85" hidden="false" customHeight="false" outlineLevel="0" collapsed="false">
      <c r="A1" s="1" t="s">
        <v>219</v>
      </c>
    </row>
    <row r="2" customFormat="false" ht="15" hidden="false" customHeight="false" outlineLevel="0" collapsed="false">
      <c r="A2" s="9" t="s">
        <v>220</v>
      </c>
    </row>
    <row r="3" customFormat="false" ht="15" hidden="false" customHeight="false" outlineLevel="0" collapsed="false">
      <c r="A3" s="10" t="s">
        <v>45</v>
      </c>
      <c r="B3" s="11" t="s">
        <v>46</v>
      </c>
      <c r="C3" s="12" t="s">
        <v>47</v>
      </c>
    </row>
    <row r="5" customFormat="false" ht="31.5" hidden="false" customHeight="true" outlineLevel="0" collapsed="false">
      <c r="A5" s="8"/>
      <c r="B5" s="25" t="s">
        <v>221</v>
      </c>
      <c r="C5" s="25" t="s">
        <v>222</v>
      </c>
      <c r="D5" s="25" t="s">
        <v>223</v>
      </c>
    </row>
    <row r="6" customFormat="false" ht="15" hidden="false" customHeight="false" outlineLevel="0" collapsed="false">
      <c r="A6" s="33" t="s">
        <v>224</v>
      </c>
      <c r="B6" s="27" t="s">
        <v>225</v>
      </c>
      <c r="C6" s="27" t="s">
        <v>226</v>
      </c>
      <c r="D6" s="27" t="s">
        <v>227</v>
      </c>
    </row>
    <row r="7" customFormat="false" ht="30" hidden="false" customHeight="true" outlineLevel="0" collapsed="false">
      <c r="A7" s="34" t="s">
        <v>228</v>
      </c>
      <c r="B7" s="27" t="s">
        <v>229</v>
      </c>
      <c r="C7" s="27" t="s">
        <v>230</v>
      </c>
      <c r="D7" s="27" t="s">
        <v>231</v>
      </c>
    </row>
    <row r="8" customFormat="false" ht="30" hidden="false" customHeight="true" outlineLevel="0" collapsed="false">
      <c r="A8" s="34" t="s">
        <v>232</v>
      </c>
      <c r="B8" s="27" t="s">
        <v>233</v>
      </c>
      <c r="C8" s="27" t="s">
        <v>234</v>
      </c>
      <c r="D8" s="27" t="s">
        <v>235</v>
      </c>
    </row>
    <row r="9" customFormat="false" ht="30" hidden="false" customHeight="true" outlineLevel="0" collapsed="false">
      <c r="A9" s="34" t="s">
        <v>236</v>
      </c>
      <c r="B9" s="27" t="s">
        <v>237</v>
      </c>
      <c r="C9" s="27" t="s">
        <v>238</v>
      </c>
      <c r="D9" s="26" t="s">
        <v>239</v>
      </c>
    </row>
    <row r="10" customFormat="false" ht="30" hidden="false" customHeight="true" outlineLevel="0" collapsed="false">
      <c r="A10" s="34" t="s">
        <v>240</v>
      </c>
      <c r="B10" s="27" t="s">
        <v>241</v>
      </c>
      <c r="C10" s="27" t="s">
        <v>242</v>
      </c>
      <c r="D10" s="27" t="s">
        <v>243</v>
      </c>
    </row>
    <row r="12" customFormat="false" ht="15" hidden="false" customHeight="false" outlineLevel="0" collapsed="false">
      <c r="A12" s="17" t="s">
        <v>244</v>
      </c>
    </row>
    <row r="13" customFormat="false" ht="42" hidden="false" customHeight="true" outlineLevel="0" collapsed="false">
      <c r="A13" s="3" t="s">
        <v>245</v>
      </c>
      <c r="B13" s="14"/>
      <c r="C13" s="14"/>
      <c r="D13" s="14"/>
    </row>
    <row r="14" customFormat="false" ht="42" hidden="false" customHeight="true" outlineLevel="0" collapsed="false">
      <c r="A14" s="6" t="s">
        <v>228</v>
      </c>
      <c r="B14" s="14"/>
      <c r="C14" s="14"/>
      <c r="D14" s="14"/>
    </row>
    <row r="15" customFormat="false" ht="42" hidden="false" customHeight="true" outlineLevel="0" collapsed="false">
      <c r="A15" s="6" t="s">
        <v>232</v>
      </c>
      <c r="B15" s="14"/>
      <c r="C15" s="14"/>
      <c r="D15" s="14"/>
    </row>
    <row r="16" customFormat="false" ht="42" hidden="false" customHeight="true" outlineLevel="0" collapsed="false">
      <c r="A16" s="6" t="s">
        <v>236</v>
      </c>
      <c r="B16" s="14"/>
      <c r="C16" s="14"/>
      <c r="D16" s="14"/>
    </row>
    <row r="17" customFormat="false" ht="42" hidden="false" customHeight="true" outlineLevel="0" collapsed="false">
      <c r="A17" s="6" t="s">
        <v>240</v>
      </c>
      <c r="B17" s="14"/>
      <c r="C17" s="14"/>
      <c r="D17" s="14"/>
    </row>
    <row r="18" customFormat="false" ht="42" hidden="false" customHeight="true" outlineLevel="0" collapsed="false">
      <c r="A18" s="6" t="s">
        <v>246</v>
      </c>
      <c r="B18" s="14"/>
      <c r="C18" s="14"/>
      <c r="D18" s="14"/>
    </row>
    <row r="19" customFormat="false" ht="42" hidden="false" customHeight="true" outlineLevel="0" collapsed="false">
      <c r="A19" s="3" t="s">
        <v>247</v>
      </c>
      <c r="B19" s="14"/>
      <c r="C19" s="14"/>
      <c r="D19" s="14"/>
    </row>
    <row r="20" customFormat="false" ht="42" hidden="false" customHeight="true" outlineLevel="0" collapsed="false">
      <c r="A20" s="3" t="s">
        <v>248</v>
      </c>
      <c r="B20" s="14"/>
      <c r="C20" s="14"/>
      <c r="D20" s="14"/>
    </row>
    <row r="21" customFormat="false" ht="15" hidden="false" customHeight="false" outlineLevel="0" collapsed="false">
      <c r="B21" s="35" t="s">
        <v>249</v>
      </c>
      <c r="C21" s="35" t="s">
        <v>250</v>
      </c>
      <c r="D21" s="35" t="s">
        <v>251</v>
      </c>
    </row>
    <row r="23" customFormat="false" ht="19.4" hidden="false" customHeight="false" outlineLevel="0" collapsed="false">
      <c r="A23" s="36" t="s">
        <v>252</v>
      </c>
    </row>
    <row r="24" customFormat="false" ht="31.5" hidden="false" customHeight="true" outlineLevel="0" collapsed="false">
      <c r="A24" s="25" t="s">
        <v>253</v>
      </c>
      <c r="B24" s="8" t="s">
        <v>254</v>
      </c>
      <c r="C24" s="8" t="s">
        <v>255</v>
      </c>
      <c r="D24" s="8" t="s">
        <v>256</v>
      </c>
    </row>
    <row r="25" customFormat="false" ht="33.75" hidden="false" customHeight="true" outlineLevel="0" collapsed="false">
      <c r="A25" s="18" t="s">
        <v>257</v>
      </c>
      <c r="B25" s="4" t="s">
        <v>258</v>
      </c>
      <c r="C25" s="14"/>
      <c r="D25" s="14"/>
    </row>
    <row r="26" customFormat="false" ht="33.75" hidden="false" customHeight="true" outlineLevel="0" collapsed="false">
      <c r="A26" s="18" t="s">
        <v>259</v>
      </c>
      <c r="B26" s="4" t="s">
        <v>260</v>
      </c>
      <c r="C26" s="14"/>
      <c r="D26" s="14"/>
    </row>
    <row r="27" customFormat="false" ht="33.75" hidden="false" customHeight="true" outlineLevel="0" collapsed="false">
      <c r="A27" s="18" t="s">
        <v>261</v>
      </c>
      <c r="B27" s="4" t="s">
        <v>262</v>
      </c>
      <c r="C27" s="14"/>
      <c r="D27" s="14"/>
    </row>
    <row r="28" customFormat="false" ht="33.75" hidden="false" customHeight="true" outlineLevel="0" collapsed="false">
      <c r="A28" s="18" t="s">
        <v>263</v>
      </c>
      <c r="B28" s="4" t="s">
        <v>264</v>
      </c>
      <c r="C28" s="14"/>
      <c r="D28" s="14"/>
    </row>
    <row r="29" customFormat="false" ht="33.75" hidden="false" customHeight="true" outlineLevel="0" collapsed="false">
      <c r="A29" s="23" t="s">
        <v>265</v>
      </c>
      <c r="B29" s="5" t="s">
        <v>266</v>
      </c>
      <c r="C29" s="14"/>
      <c r="D29" s="14"/>
    </row>
    <row r="30" customFormat="false" ht="17.15" hidden="false" customHeight="false" outlineLevel="0" collapsed="false">
      <c r="A30" s="37" t="s">
        <v>267</v>
      </c>
      <c r="B30" s="38" t="str">
        <f aca="false">COUNTIF(C25:C29,"是")&amp;" / 5 項通過 — "&amp;IF(COUNTIF(C25:C29,"是")=5,"✓ 通過，可進入 D5","✗ 尚未通過，請繼續驗證")</f>
        <v>0 / 5 項通過 — ✗ 尚未通過，請繼續驗證</v>
      </c>
      <c r="C30" s="38"/>
      <c r="D30" s="38"/>
    </row>
  </sheetData>
  <mergeCells count="1">
    <mergeCell ref="B30:D30"/>
  </mergeCells>
  <conditionalFormatting sqref="B30">
    <cfRule type="expression" priority="2" aboveAverage="0" equalAverage="0" bottom="0" percent="0" rank="0" text="" dxfId="0">
      <formula>COUNTIF($C$25:$C$29,"是")=5</formula>
    </cfRule>
    <cfRule type="expression" priority="3" aboveAverage="0" equalAverage="0" bottom="0" percent="0" rank="0" text="" dxfId="1">
      <formula>COUNTIF($C$25:$C$29,"是")&lt;5</formula>
    </cfRule>
  </conditionalFormatting>
  <dataValidations count="1">
    <dataValidation allowBlank="true" errorStyle="stop" operator="between" showDropDown="false" showErrorMessage="false" showInputMessage="false" sqref="C25:C29" type="list">
      <formula1>"是,否"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0"/>
    <col collapsed="false" customWidth="true" hidden="false" outlineLevel="0" max="3" min="3" style="0" width="26"/>
    <col collapsed="false" customWidth="true" hidden="false" outlineLevel="0" max="4" min="4" style="0" width="28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7" min="7" style="0" width="20"/>
    <col collapsed="false" customWidth="true" hidden="false" outlineLevel="0" max="11" min="8" style="0" width="10"/>
    <col collapsed="false" customWidth="true" hidden="false" outlineLevel="0" max="12" min="12" style="0" width="12"/>
    <col collapsed="false" customWidth="true" hidden="false" outlineLevel="0" max="13" min="13" style="0" width="24"/>
    <col collapsed="false" customWidth="true" hidden="false" outlineLevel="0" max="14" min="14" style="0" width="22"/>
    <col collapsed="false" customWidth="true" hidden="false" outlineLevel="0" max="15" min="15" style="0" width="10"/>
    <col collapsed="false" customWidth="true" hidden="false" outlineLevel="0" max="16" min="16" style="0" width="11"/>
    <col collapsed="false" customWidth="true" hidden="false" outlineLevel="0" max="17" min="17" style="0" width="22"/>
  </cols>
  <sheetData>
    <row r="1" customFormat="false" ht="23.85" hidden="false" customHeight="false" outlineLevel="0" collapsed="false">
      <c r="A1" s="1" t="s">
        <v>268</v>
      </c>
    </row>
    <row r="2" customFormat="false" ht="15" hidden="false" customHeight="false" outlineLevel="0" collapsed="false">
      <c r="A2" s="9" t="s">
        <v>269</v>
      </c>
    </row>
    <row r="3" customFormat="false" ht="15" hidden="false" customHeight="false" outlineLevel="0" collapsed="false">
      <c r="A3" s="10" t="s">
        <v>45</v>
      </c>
      <c r="B3" s="11" t="s">
        <v>46</v>
      </c>
      <c r="C3" s="12" t="s">
        <v>47</v>
      </c>
      <c r="D3" s="30" t="s">
        <v>168</v>
      </c>
    </row>
    <row r="5" customFormat="false" ht="31.5" hidden="false" customHeight="true" outlineLevel="0" collapsed="false">
      <c r="A5" s="25" t="s">
        <v>169</v>
      </c>
      <c r="B5" s="8" t="s">
        <v>270</v>
      </c>
      <c r="C5" s="8" t="s">
        <v>271</v>
      </c>
      <c r="D5" s="8" t="s">
        <v>272</v>
      </c>
      <c r="E5" s="8" t="s">
        <v>273</v>
      </c>
      <c r="F5" s="25" t="s">
        <v>274</v>
      </c>
      <c r="G5" s="8" t="s">
        <v>275</v>
      </c>
      <c r="H5" s="25" t="s">
        <v>276</v>
      </c>
      <c r="I5" s="8" t="s">
        <v>277</v>
      </c>
      <c r="J5" s="8" t="s">
        <v>278</v>
      </c>
      <c r="K5" s="8" t="s">
        <v>279</v>
      </c>
      <c r="L5" s="25" t="s">
        <v>280</v>
      </c>
      <c r="M5" s="8" t="s">
        <v>281</v>
      </c>
      <c r="N5" s="25" t="s">
        <v>282</v>
      </c>
      <c r="O5" s="8" t="s">
        <v>180</v>
      </c>
      <c r="P5" s="8" t="s">
        <v>181</v>
      </c>
      <c r="Q5" s="8" t="s">
        <v>283</v>
      </c>
    </row>
    <row r="6" customFormat="false" ht="43.5" hidden="false" customHeight="true" outlineLevel="0" collapsed="false">
      <c r="A6" s="26" t="n">
        <v>1</v>
      </c>
      <c r="B6" s="26" t="s">
        <v>185</v>
      </c>
      <c r="C6" s="27" t="s">
        <v>284</v>
      </c>
      <c r="D6" s="27" t="s">
        <v>285</v>
      </c>
      <c r="E6" s="27" t="s">
        <v>286</v>
      </c>
      <c r="F6" s="26" t="s">
        <v>287</v>
      </c>
      <c r="G6" s="27" t="s">
        <v>82</v>
      </c>
      <c r="H6" s="27" t="s">
        <v>288</v>
      </c>
      <c r="I6" s="39" t="n">
        <v>0.15</v>
      </c>
      <c r="J6" s="39" t="n">
        <v>0.02</v>
      </c>
      <c r="K6" s="39" t="n">
        <v>0.012</v>
      </c>
      <c r="L6" s="40" t="str">
        <f aca="false">IF(OR(I6="",J6="",K6=""),"",IF(H6="越高越好",IF(K6&gt;=J6,"✓ 達標","✗ 未達"),IF(K6&lt;=J6,"✓ 達標","✗ 未達")))</f>
        <v>✓ 達標</v>
      </c>
      <c r="M6" s="27" t="s">
        <v>289</v>
      </c>
      <c r="N6" s="26" t="s">
        <v>290</v>
      </c>
      <c r="O6" s="26" t="s">
        <v>291</v>
      </c>
      <c r="P6" s="26" t="s">
        <v>292</v>
      </c>
      <c r="Q6" s="26" t="s">
        <v>293</v>
      </c>
    </row>
    <row r="7" customFormat="false" ht="43.5" hidden="false" customHeight="true" outlineLevel="0" collapsed="false">
      <c r="A7" s="26" t="n">
        <v>2</v>
      </c>
      <c r="B7" s="26" t="s">
        <v>294</v>
      </c>
      <c r="C7" s="27" t="s">
        <v>295</v>
      </c>
      <c r="D7" s="27" t="s">
        <v>296</v>
      </c>
      <c r="E7" s="27" t="s">
        <v>297</v>
      </c>
      <c r="F7" s="26" t="s">
        <v>298</v>
      </c>
      <c r="G7" s="27" t="s">
        <v>299</v>
      </c>
      <c r="H7" s="27" t="s">
        <v>288</v>
      </c>
      <c r="I7" s="26" t="n">
        <v>3</v>
      </c>
      <c r="J7" s="26" t="n">
        <v>0</v>
      </c>
      <c r="K7" s="26" t="n">
        <v>0</v>
      </c>
      <c r="L7" s="40" t="str">
        <f aca="false">IF(OR(I7="",J7="",K7=""),"",IF(H7="越高越好",IF(K7&gt;=J7,"✓ 達標","✗ 未達"),IF(K7&lt;=J7,"✓ 達標","✗ 未達")))</f>
        <v>✓ 達標</v>
      </c>
      <c r="M7" s="27" t="s">
        <v>300</v>
      </c>
      <c r="N7" s="27" t="s">
        <v>301</v>
      </c>
      <c r="O7" s="26" t="s">
        <v>302</v>
      </c>
      <c r="P7" s="26" t="s">
        <v>303</v>
      </c>
      <c r="Q7" s="27" t="s">
        <v>304</v>
      </c>
    </row>
    <row r="8" customFormat="false" ht="17.15" hidden="false" customHeight="false" outlineLevel="0" collapsed="false">
      <c r="B8" s="17" t="s">
        <v>305</v>
      </c>
      <c r="L8" s="41" t="str">
        <f aca="false">IF(OR(I8="",J8="",K8=""),"",IF(H8="越高越好",IF(K8&gt;=J8,"✓ 達標","✗ 未達"),IF(K8&lt;=J8,"✓ 達標","✗ 未達")))</f>
        <v/>
      </c>
    </row>
    <row r="9" customFormat="false" ht="43.5" hidden="false" customHeight="true" outlineLevel="0" collapsed="false">
      <c r="A9" s="4" t="n">
        <v>1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40" t="str">
        <f aca="false">IF(OR(I9="",J9="",K9=""),"",IF(H9="越高越好",IF(K9&gt;=J9,"✓ 達標","✗ 未達"),IF(K9&lt;=J9,"✓ 達標","✗ 未達")))</f>
        <v/>
      </c>
      <c r="M9" s="14"/>
      <c r="N9" s="14"/>
      <c r="O9" s="14"/>
      <c r="P9" s="14"/>
      <c r="Q9" s="14"/>
    </row>
    <row r="10" customFormat="false" ht="43.5" hidden="false" customHeight="true" outlineLevel="0" collapsed="false">
      <c r="A10" s="4" t="n">
        <v>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40" t="str">
        <f aca="false">IF(OR(I10="",J10="",K10=""),"",IF(H10="越高越好",IF(K10&gt;=J10,"✓ 達標","✗ 未達"),IF(K10&lt;=J10,"✓ 達標","✗ 未達")))</f>
        <v/>
      </c>
      <c r="M10" s="14"/>
      <c r="N10" s="14"/>
      <c r="O10" s="14"/>
      <c r="P10" s="14"/>
      <c r="Q10" s="14"/>
    </row>
    <row r="11" customFormat="false" ht="43.5" hidden="false" customHeight="true" outlineLevel="0" collapsed="false">
      <c r="A11" s="4" t="n">
        <v>3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40" t="str">
        <f aca="false">IF(OR(I11="",J11="",K11=""),"",IF(H11="越高越好",IF(K11&gt;=J11,"✓ 達標","✗ 未達"),IF(K11&lt;=J11,"✓ 達標","✗ 未達")))</f>
        <v/>
      </c>
      <c r="M11" s="14"/>
      <c r="N11" s="14"/>
      <c r="O11" s="14"/>
      <c r="P11" s="14"/>
      <c r="Q11" s="14"/>
    </row>
    <row r="12" customFormat="false" ht="43.5" hidden="false" customHeight="true" outlineLevel="0" collapsed="false">
      <c r="A12" s="4" t="n">
        <v>4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40" t="str">
        <f aca="false">IF(OR(I12="",J12="",K12=""),"",IF(H12="越高越好",IF(K12&gt;=J12,"✓ 達標","✗ 未達"),IF(K12&lt;=J12,"✓ 達標","✗ 未達")))</f>
        <v/>
      </c>
      <c r="M12" s="14"/>
      <c r="N12" s="14"/>
      <c r="O12" s="14"/>
      <c r="P12" s="14"/>
      <c r="Q12" s="14"/>
    </row>
    <row r="13" customFormat="false" ht="43.5" hidden="false" customHeight="true" outlineLevel="0" collapsed="false">
      <c r="A13" s="4" t="n">
        <v>5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40" t="str">
        <f aca="false">IF(OR(I13="",J13="",K13=""),"",IF(H13="越高越好",IF(K13&gt;=J13,"✓ 達標","✗ 未達"),IF(K13&lt;=J13,"✓ 達標","✗ 未達")))</f>
        <v/>
      </c>
      <c r="M13" s="14"/>
      <c r="N13" s="14"/>
      <c r="O13" s="14"/>
      <c r="P13" s="14"/>
      <c r="Q13" s="14"/>
    </row>
    <row r="14" customFormat="false" ht="43.5" hidden="false" customHeight="true" outlineLevel="0" collapsed="false">
      <c r="A14" s="4" t="n">
        <v>6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40" t="str">
        <f aca="false">IF(OR(I14="",J14="",K14=""),"",IF(H14="越高越好",IF(K14&gt;=J14,"✓ 達標","✗ 未達"),IF(K14&lt;=J14,"✓ 達標","✗ 未達")))</f>
        <v/>
      </c>
      <c r="M14" s="14"/>
      <c r="N14" s="14"/>
      <c r="O14" s="14"/>
      <c r="P14" s="14"/>
      <c r="Q14" s="14"/>
    </row>
    <row r="15" customFormat="false" ht="43.5" hidden="false" customHeight="true" outlineLevel="0" collapsed="false">
      <c r="A15" s="4" t="n">
        <v>7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40" t="str">
        <f aca="false">IF(OR(I15="",J15="",K15=""),"",IF(H15="越高越好",IF(K15&gt;=J15,"✓ 達標","✗ 未達"),IF(K15&lt;=J15,"✓ 達標","✗ 未達")))</f>
        <v/>
      </c>
      <c r="M15" s="14"/>
      <c r="N15" s="14"/>
      <c r="O15" s="14"/>
      <c r="P15" s="14"/>
      <c r="Q15" s="14"/>
    </row>
    <row r="16" customFormat="false" ht="43.5" hidden="false" customHeight="true" outlineLevel="0" collapsed="false">
      <c r="A16" s="4" t="n">
        <v>8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40" t="str">
        <f aca="false">IF(OR(I16="",J16="",K16=""),"",IF(H16="越高越好",IF(K16&gt;=J16,"✓ 達標","✗ 未達"),IF(K16&lt;=J16,"✓ 達標","✗ 未達")))</f>
        <v/>
      </c>
      <c r="M16" s="14"/>
      <c r="N16" s="14"/>
      <c r="O16" s="14"/>
      <c r="P16" s="14"/>
      <c r="Q16" s="14"/>
    </row>
    <row r="18" customFormat="false" ht="15" hidden="false" customHeight="false" outlineLevel="0" collapsed="false">
      <c r="C18" s="17" t="s">
        <v>206</v>
      </c>
    </row>
    <row r="19" customFormat="false" ht="15" hidden="false" customHeight="false" outlineLevel="0" collapsed="false">
      <c r="C19" s="18" t="s">
        <v>306</v>
      </c>
      <c r="D19" s="31" t="n">
        <f aca="false">COUNTA(D9:D16)</f>
        <v>0</v>
      </c>
    </row>
    <row r="20" customFormat="false" ht="15" hidden="false" customHeight="false" outlineLevel="0" collapsed="false">
      <c r="C20" s="23" t="s">
        <v>307</v>
      </c>
      <c r="D20" s="31" t="n">
        <f aca="false">COUNTIF(L9:L16,"✓*")</f>
        <v>0</v>
      </c>
    </row>
    <row r="21" customFormat="false" ht="15" hidden="false" customHeight="false" outlineLevel="0" collapsed="false">
      <c r="C21" s="23" t="s">
        <v>308</v>
      </c>
      <c r="D21" s="31" t="n">
        <f aca="false">COUNTIF(L9:L16,"✗*")</f>
        <v>0</v>
      </c>
    </row>
    <row r="22" customFormat="false" ht="15" hidden="false" customHeight="false" outlineLevel="0" collapsed="false">
      <c r="C22" s="23" t="s">
        <v>309</v>
      </c>
      <c r="D22" s="31" t="n">
        <f aca="false">COUNTIF(F9:F16,"L3*")+COUNTIF(F9:F16,"L4*")+COUNTIF(F9:F16,"L5*")</f>
        <v>0</v>
      </c>
    </row>
    <row r="23" customFormat="false" ht="15" hidden="false" customHeight="false" outlineLevel="0" collapsed="false">
      <c r="C23" s="18" t="s">
        <v>310</v>
      </c>
      <c r="D23" s="31" t="n">
        <f aca="false">COUNTIF(F9:F16,"L1*")</f>
        <v>0</v>
      </c>
    </row>
  </sheetData>
  <conditionalFormatting sqref="L6:L16">
    <cfRule type="expression" priority="2" aboveAverage="0" equalAverage="0" bottom="0" percent="0" rank="0" text="" dxfId="0">
      <formula>LEFT(L6,1)="✓"</formula>
    </cfRule>
    <cfRule type="expression" priority="3" aboveAverage="0" equalAverage="0" bottom="0" percent="0" rank="0" text="" dxfId="1">
      <formula>LEFT(L6,1)="✗"</formula>
    </cfRule>
  </conditionalFormatting>
  <dataValidations count="4">
    <dataValidation allowBlank="true" errorStyle="stop" operator="between" showDropDown="false" showErrorMessage="false" showInputMessage="false" sqref="B6:B16" type="list">
      <formula1>"O,E,S"</formula1>
      <formula2>0</formula2>
    </dataValidation>
    <dataValidation allowBlank="true" errorStyle="stop" operator="between" showDropDown="false" showErrorMessage="false" showInputMessage="false" sqref="E6:E16" type="list">
      <formula1>"消除發生,降低風險,提升檢出,制度化"</formula1>
      <formula2>0</formula2>
    </dataValidation>
    <dataValidation allowBlank="true" errorStyle="stop" operator="between" prompt="L5 最根本；L1 只能偵測、無法防止" promptTitle="選擇" showDropDown="false" showErrorMessage="false" showInputMessage="true" sqref="F6:F16" type="list">
      <formula1>"L5 設計消除,L4 物理限制,L3 自動偵測／停機,L2 警示提醒,L1 加強檢驗"</formula1>
      <formula2>0</formula2>
    </dataValidation>
    <dataValidation allowBlank="true" errorStyle="stop" operator="between" showDropDown="false" showErrorMessage="false" showInputMessage="false" sqref="H6:H16" type="list">
      <formula1>"越低越好,越高越好"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6" min="2" style="0" width="18"/>
    <col collapsed="false" customWidth="true" hidden="false" outlineLevel="0" max="7" min="7" style="0" width="30"/>
  </cols>
  <sheetData>
    <row r="1" customFormat="false" ht="23.85" hidden="false" customHeight="false" outlineLevel="0" collapsed="false">
      <c r="A1" s="42" t="s">
        <v>311</v>
      </c>
    </row>
    <row r="2" customFormat="false" ht="15" hidden="false" customHeight="false" outlineLevel="0" collapsed="false">
      <c r="A2" s="9" t="s">
        <v>312</v>
      </c>
    </row>
    <row r="3" customFormat="false" ht="15" hidden="false" customHeight="false" outlineLevel="0" collapsed="false">
      <c r="A3" s="10" t="s">
        <v>45</v>
      </c>
      <c r="B3" s="11" t="s">
        <v>46</v>
      </c>
      <c r="C3" s="12" t="s">
        <v>47</v>
      </c>
    </row>
    <row r="5" customFormat="false" ht="31.5" hidden="false" customHeight="true" outlineLevel="0" collapsed="false">
      <c r="A5" s="8" t="s">
        <v>313</v>
      </c>
      <c r="B5" s="8" t="s">
        <v>314</v>
      </c>
      <c r="C5" s="8" t="s">
        <v>315</v>
      </c>
      <c r="D5" s="8" t="s">
        <v>316</v>
      </c>
      <c r="E5" s="8" t="s">
        <v>317</v>
      </c>
      <c r="F5" s="8" t="s">
        <v>318</v>
      </c>
      <c r="G5" s="8" t="s">
        <v>319</v>
      </c>
    </row>
    <row r="6" customFormat="false" ht="15" hidden="false" customHeight="false" outlineLevel="0" collapsed="false">
      <c r="A6" s="27" t="s">
        <v>320</v>
      </c>
      <c r="B6" s="27" t="s">
        <v>321</v>
      </c>
      <c r="C6" s="27" t="s">
        <v>322</v>
      </c>
      <c r="D6" s="27" t="s">
        <v>323</v>
      </c>
      <c r="E6" s="27" t="s">
        <v>324</v>
      </c>
      <c r="F6" s="26" t="s">
        <v>325</v>
      </c>
      <c r="G6" s="26" t="s">
        <v>326</v>
      </c>
    </row>
    <row r="7" customFormat="false" ht="15" hidden="false" customHeight="false" outlineLevel="0" collapsed="false">
      <c r="A7" s="27" t="s">
        <v>327</v>
      </c>
      <c r="B7" s="27" t="s">
        <v>321</v>
      </c>
      <c r="C7" s="27" t="s">
        <v>323</v>
      </c>
      <c r="D7" s="27" t="s">
        <v>328</v>
      </c>
      <c r="E7" s="26" t="s">
        <v>325</v>
      </c>
      <c r="F7" s="26" t="s">
        <v>325</v>
      </c>
      <c r="G7" s="26"/>
    </row>
    <row r="8" customFormat="false" ht="30" hidden="false" customHeight="true" outlineLevel="0" collapsed="false">
      <c r="A8" s="14"/>
      <c r="B8" s="14"/>
      <c r="C8" s="14"/>
      <c r="D8" s="14"/>
      <c r="E8" s="14"/>
      <c r="F8" s="14"/>
      <c r="G8" s="14"/>
    </row>
    <row r="9" customFormat="false" ht="30" hidden="false" customHeight="true" outlineLevel="0" collapsed="false">
      <c r="A9" s="14"/>
      <c r="B9" s="14"/>
      <c r="C9" s="14"/>
      <c r="D9" s="14"/>
      <c r="E9" s="14"/>
      <c r="F9" s="14"/>
      <c r="G9" s="14"/>
    </row>
    <row r="10" customFormat="false" ht="30" hidden="false" customHeight="true" outlineLevel="0" collapsed="false">
      <c r="A10" s="14"/>
      <c r="B10" s="14"/>
      <c r="C10" s="14"/>
      <c r="D10" s="14"/>
      <c r="E10" s="14"/>
      <c r="F10" s="14"/>
      <c r="G10" s="14"/>
    </row>
    <row r="11" customFormat="false" ht="30" hidden="false" customHeight="true" outlineLevel="0" collapsed="false">
      <c r="A11" s="14"/>
      <c r="B11" s="14"/>
      <c r="C11" s="14"/>
      <c r="D11" s="14"/>
      <c r="E11" s="14"/>
      <c r="F11" s="14"/>
      <c r="G11" s="14"/>
    </row>
    <row r="12" customFormat="false" ht="30" hidden="false" customHeight="true" outlineLevel="0" collapsed="false">
      <c r="A12" s="14"/>
      <c r="B12" s="14"/>
      <c r="C12" s="14"/>
      <c r="D12" s="14"/>
      <c r="E12" s="14"/>
      <c r="F12" s="14"/>
      <c r="G12" s="14"/>
    </row>
    <row r="13" customFormat="false" ht="30" hidden="false" customHeight="true" outlineLevel="0" collapsed="false">
      <c r="A13" s="14"/>
      <c r="B13" s="14"/>
      <c r="C13" s="14"/>
      <c r="D13" s="14"/>
      <c r="E13" s="14"/>
      <c r="F13" s="14"/>
      <c r="G13" s="14"/>
    </row>
    <row r="14" customFormat="false" ht="30" hidden="false" customHeight="true" outlineLevel="0" collapsed="false">
      <c r="A14" s="14"/>
      <c r="B14" s="14"/>
      <c r="C14" s="14"/>
      <c r="D14" s="14"/>
      <c r="E14" s="14"/>
      <c r="F14" s="14"/>
      <c r="G14" s="14"/>
    </row>
    <row r="15" customFormat="false" ht="30" hidden="false" customHeight="true" outlineLevel="0" collapsed="false">
      <c r="A15" s="14"/>
      <c r="B15" s="14"/>
      <c r="C15" s="14"/>
      <c r="D15" s="14"/>
      <c r="E15" s="14"/>
      <c r="F15" s="14"/>
      <c r="G15" s="14"/>
    </row>
    <row r="17" customFormat="false" ht="15" hidden="false" customHeight="false" outlineLevel="0" collapsed="false">
      <c r="A17" s="18" t="s">
        <v>329</v>
      </c>
      <c r="B17" s="43" t="str">
        <f aca="false">IFERROR(COUNTIF(B8:F15,"完成")/(COUNTA(B8:F15)-COUNTIF(B8:F15,"N/A")),"")</f>
        <v/>
      </c>
    </row>
  </sheetData>
  <conditionalFormatting sqref="B8:F15">
    <cfRule type="cellIs" priority="2" operator="equal" aboveAverage="0" equalAverage="0" bottom="0" percent="0" rank="0" text="" dxfId="0">
      <formula>"完成"</formula>
    </cfRule>
    <cfRule type="cellIs" priority="3" operator="equal" aboveAverage="0" equalAverage="0" bottom="0" percent="0" rank="0" text="" dxfId="2">
      <formula>"進行中"</formula>
    </cfRule>
    <cfRule type="cellIs" priority="4" operator="equal" aboveAverage="0" equalAverage="0" bottom="0" percent="0" rank="0" text="" dxfId="3">
      <formula>"評估中"</formula>
    </cfRule>
  </conditionalFormatting>
  <dataValidations count="1">
    <dataValidation allowBlank="true" errorStyle="stop" operator="between" showDropDown="false" showErrorMessage="false" showInputMessage="false" sqref="B6:F15" type="list">
      <formula1>"完成,進行中,評估中,待規劃,待通報,N/A"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46"/>
    <col collapsed="false" customWidth="true" hidden="false" outlineLevel="0" max="3" min="3" style="0" width="12"/>
    <col collapsed="false" customWidth="true" hidden="false" outlineLevel="0" max="4" min="4" style="0" width="40"/>
  </cols>
  <sheetData>
    <row r="1" customFormat="false" ht="23.85" hidden="false" customHeight="false" outlineLevel="0" collapsed="false">
      <c r="A1" s="1" t="s">
        <v>330</v>
      </c>
    </row>
    <row r="2" customFormat="false" ht="15" hidden="false" customHeight="false" outlineLevel="0" collapsed="false">
      <c r="A2" s="9" t="s">
        <v>331</v>
      </c>
    </row>
    <row r="3" customFormat="false" ht="15" hidden="false" customHeight="false" outlineLevel="0" collapsed="false">
      <c r="A3" s="10" t="s">
        <v>45</v>
      </c>
      <c r="B3" s="11" t="s">
        <v>46</v>
      </c>
      <c r="C3" s="12" t="s">
        <v>47</v>
      </c>
      <c r="D3" s="30" t="s">
        <v>168</v>
      </c>
    </row>
    <row r="5" customFormat="false" ht="31.5" hidden="false" customHeight="true" outlineLevel="0" collapsed="false">
      <c r="A5" s="8" t="s">
        <v>332</v>
      </c>
      <c r="B5" s="8" t="s">
        <v>333</v>
      </c>
      <c r="C5" s="8" t="s">
        <v>334</v>
      </c>
      <c r="D5" s="8" t="s">
        <v>335</v>
      </c>
    </row>
    <row r="6" customFormat="false" ht="30" hidden="false" customHeight="true" outlineLevel="0" collapsed="false">
      <c r="A6" s="18" t="s">
        <v>336</v>
      </c>
      <c r="B6" s="4" t="s">
        <v>337</v>
      </c>
      <c r="C6" s="44"/>
      <c r="D6" s="44"/>
    </row>
    <row r="7" customFormat="false" ht="30" hidden="false" customHeight="true" outlineLevel="0" collapsed="false">
      <c r="A7" s="18" t="s">
        <v>338</v>
      </c>
      <c r="B7" s="4" t="s">
        <v>339</v>
      </c>
      <c r="C7" s="44"/>
      <c r="D7" s="44"/>
    </row>
    <row r="8" customFormat="false" ht="30" hidden="false" customHeight="true" outlineLevel="0" collapsed="false">
      <c r="A8" s="18" t="s">
        <v>340</v>
      </c>
      <c r="B8" s="4" t="s">
        <v>341</v>
      </c>
      <c r="C8" s="44"/>
      <c r="D8" s="44"/>
    </row>
    <row r="9" customFormat="false" ht="30" hidden="false" customHeight="true" outlineLevel="0" collapsed="false">
      <c r="A9" s="18" t="s">
        <v>342</v>
      </c>
      <c r="B9" s="4" t="s">
        <v>343</v>
      </c>
      <c r="C9" s="44"/>
      <c r="D9" s="44"/>
    </row>
    <row r="10" customFormat="false" ht="15" hidden="false" customHeight="false" outlineLevel="0" collapsed="false">
      <c r="A10" s="45" t="s">
        <v>344</v>
      </c>
      <c r="C10" s="46" t="n">
        <f aca="false">SUM(C6:C9)</f>
        <v>0</v>
      </c>
      <c r="D10" s="47" t="str">
        <f aca="false">IF(COUNT(C6:C9)&lt;4,"（尚未評完）",IF(C10&gt;=85,"優秀",IF(C10&gt;=70,"良好",IF(C10&gt;=60,"合格","需加強"))))</f>
        <v>（尚未評完）</v>
      </c>
    </row>
    <row r="12" customFormat="false" ht="15" hidden="false" customHeight="false" outlineLevel="0" collapsed="false">
      <c r="A12" s="17" t="s">
        <v>345</v>
      </c>
    </row>
    <row r="13" customFormat="false" ht="15" hidden="false" customHeight="false" outlineLevel="0" collapsed="false">
      <c r="A13" s="23" t="s">
        <v>346</v>
      </c>
      <c r="C13" s="48" t="str">
        <f aca="false">'W3 驗證矩陣'!C26</f>
        <v>✗ 缺 O E S</v>
      </c>
      <c r="D13" s="48"/>
    </row>
    <row r="14" customFormat="false" ht="15" hidden="false" customHeight="false" outlineLevel="0" collapsed="false">
      <c r="A14" s="23" t="s">
        <v>347</v>
      </c>
      <c r="C14" s="48" t="str">
        <f aca="false">COUNTIF('W4 3x5 Whys'!C25:C29,"是")&amp;" / 5"</f>
        <v>0 / 5</v>
      </c>
      <c r="D14" s="48"/>
    </row>
    <row r="15" customFormat="false" ht="15" hidden="false" customHeight="false" outlineLevel="0" collapsed="false">
      <c r="A15" s="23" t="s">
        <v>348</v>
      </c>
      <c r="C15" s="48" t="n">
        <f aca="false">COUNTIF('W5 對策驗證'!L9:L16,"✓*")</f>
        <v>0</v>
      </c>
      <c r="D15" s="48"/>
    </row>
  </sheetData>
  <mergeCells count="3">
    <mergeCell ref="C13:D13"/>
    <mergeCell ref="C14:D14"/>
    <mergeCell ref="C15:D15"/>
  </mergeCells>
  <dataValidations count="1">
    <dataValidation allowBlank="true" error="請輸入 0–25 的整數" errorStyle="stop" operator="between" showDropDown="false" showErrorMessage="true" showInputMessage="false" sqref="C6:C9" type="whole">
      <formula1>0</formula1>
      <formula2>25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2026-10-18T02:15:14Z</dcterms:created>
  <dc:creator>openpyxl</dc:creator>
  <dc:description/>
  <dc:language>en-US</dc:language>
  <cp:lastModifiedBy/>
  <dcterms:modified xsi:type="dcterms:W3CDTF">2026-10-18T02:15:14Z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